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codeName="EsteLivro"/>
  <mc:AlternateContent xmlns:mc="http://schemas.openxmlformats.org/markup-compatibility/2006">
    <mc:Choice Requires="x15">
      <x15ac:absPath xmlns:x15ac="http://schemas.microsoft.com/office/spreadsheetml/2010/11/ac" url="C:\Users\Edu\Desktop\"/>
    </mc:Choice>
  </mc:AlternateContent>
  <workbookProtection workbookPassword="DC9F" lockStructure="1"/>
  <bookViews>
    <workbookView xWindow="0" yWindow="0" windowWidth="21585" windowHeight="10875" activeTab="11"/>
  </bookViews>
  <sheets>
    <sheet name="Início" sheetId="1" r:id="rId1"/>
    <sheet name="Q1" sheetId="72" r:id="rId2"/>
    <sheet name="Q2" sheetId="73" r:id="rId3"/>
    <sheet name="Q3" sheetId="28" r:id="rId4"/>
    <sheet name="Q3_absentismo" sheetId="81" r:id="rId5"/>
    <sheet name="Q4" sheetId="74" r:id="rId6"/>
    <sheet name="Q5" sheetId="53" r:id="rId7"/>
    <sheet name="Q6" sheetId="52" r:id="rId8"/>
    <sheet name="Q7" sheetId="54" r:id="rId9"/>
    <sheet name="Q8" sheetId="79" r:id="rId10"/>
    <sheet name="Q9" sheetId="13" r:id="rId11"/>
    <sheet name="Anexo_I_Plano_Cap 2016_17" sheetId="75" r:id="rId12"/>
    <sheet name="Anexo_II_Perito_Externo 2016_17" sheetId="78" r:id="rId13"/>
  </sheets>
  <externalReferences>
    <externalReference r:id="rId14"/>
    <externalReference r:id="rId15"/>
    <externalReference r:id="rId16"/>
    <externalReference r:id="rId17"/>
  </externalReferences>
  <definedNames>
    <definedName name="_3.1_____Avaliação_Aferida_4.º_ano" localSheetId="12">'Anexo_II_Perito_Externo 2016_17'!#REF!</definedName>
    <definedName name="_3.1_____Avaliação_Aferida_4.º_ano" localSheetId="4">#REF!</definedName>
    <definedName name="_3.1_____Avaliação_Aferida_4.º_ano">#REF!</definedName>
    <definedName name="_3.2_____Avaliação_Aferida_6.º_ano" localSheetId="12">'Anexo_II_Perito_Externo 2016_17'!#REF!</definedName>
    <definedName name="_3.2_____Avaliação_Aferida_6.º_ano" localSheetId="1">#REF!</definedName>
    <definedName name="_3.2_____Avaliação_Aferida_6.º_ano" localSheetId="2">#REF!</definedName>
    <definedName name="_3.2_____Avaliação_Aferida_6.º_ano" localSheetId="4">#REF!</definedName>
    <definedName name="_3.2_____Avaliação_Aferida_6.º_ano">#REF!</definedName>
    <definedName name="_3.3_____Avaliação_Aferida_9.º_ano" localSheetId="12">'Anexo_II_Perito_Externo 2016_17'!#REF!</definedName>
    <definedName name="_3.3_____Avaliação_Aferida_9.º_ano" localSheetId="4">#REF!</definedName>
    <definedName name="_3.3_____Avaliação_Aferida_9.º_ano">#REF!</definedName>
    <definedName name="_3.4_____Avaliação_Aferida_12.º_ano" localSheetId="12">'Anexo_II_Perito_Externo 2016_17'!#REF!</definedName>
    <definedName name="_3.4_____Avaliação_Aferida_12.º_ano" localSheetId="4">#REF!</definedName>
    <definedName name="_3.4_____Avaliação_Aferida_12.º_ano">#REF!</definedName>
    <definedName name="_xlnm._FilterDatabase" localSheetId="2" hidden="1">'Q2'!$B$7:$J$7</definedName>
    <definedName name="_xlnm._FilterDatabase" localSheetId="3" hidden="1">'Q3'!$B$9:$AG$9</definedName>
    <definedName name="_xlnm._FilterDatabase" localSheetId="7" hidden="1">'Q6'!$J$42:$J$179</definedName>
    <definedName name="a__Taxa_de_repetência_por_ano_de_escolaridade_ciclo" localSheetId="11">#REF!</definedName>
    <definedName name="a__Taxa_de_repetência_por_ano_de_escolaridade_ciclo" localSheetId="12">#REF!</definedName>
    <definedName name="a__Taxa_de_repetência_por_ano_de_escolaridade_ciclo" localSheetId="1">#REF!</definedName>
    <definedName name="a__Taxa_de_repetência_por_ano_de_escolaridade_ciclo" localSheetId="2">#REF!</definedName>
    <definedName name="a__Taxa_de_repetência_por_ano_de_escolaridade_ciclo" localSheetId="4">#REF!</definedName>
    <definedName name="a__Taxa_de_repetência_por_ano_de_escolaridade_ciclo" localSheetId="5">#REF!</definedName>
    <definedName name="a__Taxa_de_repetência_por_ano_de_escolaridade_ciclo" localSheetId="7">#REF!</definedName>
    <definedName name="a__Taxa_de_repetência_por_ano_de_escolaridade_ciclo" localSheetId="8">#REF!</definedName>
    <definedName name="a__Taxa_de_repetência_por_ano_de_escolaridade_ciclo">#REF!</definedName>
    <definedName name="_xlnm.Print_Area" localSheetId="11">'Anexo_I_Plano_Cap 2016_17'!$A$1:$Q$43</definedName>
    <definedName name="_xlnm.Print_Area" localSheetId="12">'Anexo_II_Perito_Externo 2016_17'!$A$1:$N$31</definedName>
    <definedName name="_xlnm.Print_Area" localSheetId="1">'Q1'!$A$1:$T$49</definedName>
    <definedName name="_xlnm.Print_Area" localSheetId="2">'Q2'!$A$1:$J$30</definedName>
    <definedName name="_xlnm.Print_Area" localSheetId="3">'Q3'!$A$1:$AG$21</definedName>
    <definedName name="_xlnm.Print_Area" localSheetId="5">'Q4'!$A$1:$L$32</definedName>
    <definedName name="_xlnm.Print_Area" localSheetId="8">'Q7'!$A$1:$I$20</definedName>
    <definedName name="_xlnm.Print_Area" localSheetId="9">'Q8'!$A$1:$G$17</definedName>
    <definedName name="b" localSheetId="11">'[1]5_Metas'!#REF!</definedName>
    <definedName name="b" localSheetId="12">'[1]5_Metas'!#REF!</definedName>
    <definedName name="b" localSheetId="4">'[1]5_Metas'!#REF!</definedName>
    <definedName name="b">'[1]5_Metas'!#REF!</definedName>
    <definedName name="b_" localSheetId="11">'[1]5_Metas'!#REF!</definedName>
    <definedName name="b_" localSheetId="12">'[1]5_Metas'!#REF!</definedName>
    <definedName name="b_" localSheetId="1">'[1]5_Metas'!#REF!</definedName>
    <definedName name="b_" localSheetId="2">'[1]5_Metas'!#REF!</definedName>
    <definedName name="b_" localSheetId="4">'[1]5_Metas'!#REF!</definedName>
    <definedName name="b_" localSheetId="5">'[1]5_Metas'!#REF!</definedName>
    <definedName name="b_">'[1]5_Metas'!#REF!</definedName>
    <definedName name="b__Resultados_nas_provas_de_aferição_e_exames_nacionais___Língua_Portuguesa_e_Matemática" localSheetId="11">'[2]5_Metas'!#REF!</definedName>
    <definedName name="b__Resultados_nas_provas_de_aferição_e_exames_nacionais___Língua_Portuguesa_e_Matemática" localSheetId="12">#REF!</definedName>
    <definedName name="b__Resultados_nas_provas_de_aferição_e_exames_nacionais___Língua_Portuguesa_e_Matemática" localSheetId="1">#REF!</definedName>
    <definedName name="b__Resultados_nas_provas_de_aferição_e_exames_nacionais___Língua_Portuguesa_e_Matemática" localSheetId="2">'[3]5_Metas'!#REF!</definedName>
    <definedName name="b__Resultados_nas_provas_de_aferição_e_exames_nacionais___Língua_Portuguesa_e_Matemática" localSheetId="3">'[3]5_Metas'!#REF!</definedName>
    <definedName name="b__Resultados_nas_provas_de_aferição_e_exames_nacionais___Língua_Portuguesa_e_Matemática" localSheetId="4">#REF!</definedName>
    <definedName name="b__Resultados_nas_provas_de_aferição_e_exames_nacionais___Língua_Portuguesa_e_Matemática" localSheetId="5">'[2]5_Metas'!#REF!</definedName>
    <definedName name="b__Resultados_nas_provas_de_aferição_e_exames_nacionais___Língua_Portuguesa_e_Matemática" localSheetId="7">#REF!</definedName>
    <definedName name="b__Resultados_nas_provas_de_aferição_e_exames_nacionais___Língua_Portuguesa_e_Matemática" localSheetId="8">#REF!</definedName>
    <definedName name="b__Resultados_nas_provas_de_aferição_e_exames_nacionais___Língua_Portuguesa_e_Matemática">#REF!</definedName>
    <definedName name="c__Taxa_de_abandono_por_ciclo" localSheetId="11">'[2]5_Metas'!#REF!</definedName>
    <definedName name="c__Taxa_de_abandono_por_ciclo" localSheetId="12">#REF!</definedName>
    <definedName name="c__Taxa_de_abandono_por_ciclo" localSheetId="1">#REF!</definedName>
    <definedName name="c__Taxa_de_abandono_por_ciclo" localSheetId="2">'[3]5_Metas'!#REF!</definedName>
    <definedName name="c__Taxa_de_abandono_por_ciclo" localSheetId="3">'[3]5_Metas'!#REF!</definedName>
    <definedName name="c__Taxa_de_abandono_por_ciclo" localSheetId="4">#REF!</definedName>
    <definedName name="c__Taxa_de_abandono_por_ciclo" localSheetId="5">'[2]5_Metas'!#REF!</definedName>
    <definedName name="c__Taxa_de_abandono_por_ciclo" localSheetId="7">#REF!</definedName>
    <definedName name="c__Taxa_de_abandono_por_ciclo" localSheetId="8">#REF!</definedName>
    <definedName name="c__Taxa_de_abandono_por_ciclo">#REF!</definedName>
    <definedName name="d" localSheetId="12">#REF!</definedName>
    <definedName name="d" localSheetId="4">#REF!</definedName>
    <definedName name="d">#REF!</definedName>
    <definedName name="d__Taxa_de_absentismo_por_ciclo" localSheetId="11">'[2]5_Metas'!#REF!</definedName>
    <definedName name="d__Taxa_de_absentismo_por_ciclo" localSheetId="12">#REF!</definedName>
    <definedName name="d__Taxa_de_absentismo_por_ciclo" localSheetId="1">#REF!</definedName>
    <definedName name="d__Taxa_de_absentismo_por_ciclo" localSheetId="2">'[3]5_Metas'!#REF!</definedName>
    <definedName name="d__Taxa_de_absentismo_por_ciclo" localSheetId="3">'[3]5_Metas'!#REF!</definedName>
    <definedName name="d__Taxa_de_absentismo_por_ciclo" localSheetId="4">#REF!</definedName>
    <definedName name="d__Taxa_de_absentismo_por_ciclo" localSheetId="5">'[2]5_Metas'!#REF!</definedName>
    <definedName name="d__Taxa_de_absentismo_por_ciclo" localSheetId="7">#REF!</definedName>
    <definedName name="d__Taxa_de_absentismo_por_ciclo" localSheetId="8">#REF!</definedName>
    <definedName name="d__Taxa_de_absentismo_por_ciclo">#REF!</definedName>
    <definedName name="e__Indisciplina" localSheetId="11">'[2]5_Metas'!#REF!</definedName>
    <definedName name="e__Indisciplina" localSheetId="12">#REF!</definedName>
    <definedName name="e__Indisciplina" localSheetId="1">#REF!</definedName>
    <definedName name="e__Indisciplina" localSheetId="2">'[3]5_Metas'!#REF!</definedName>
    <definedName name="e__Indisciplina" localSheetId="3">'[3]5_Metas'!#REF!</definedName>
    <definedName name="e__Indisciplina" localSheetId="4">#REF!</definedName>
    <definedName name="e__Indisciplina" localSheetId="5">'[2]5_Metas'!#REF!</definedName>
    <definedName name="e__Indisciplina" localSheetId="7">#REF!</definedName>
    <definedName name="e__Indisciplina" localSheetId="8">#REF!</definedName>
    <definedName name="e__Indisciplina">#REF!</definedName>
    <definedName name="G" localSheetId="11">#REF!</definedName>
    <definedName name="G" localSheetId="12">#REF!</definedName>
    <definedName name="G" localSheetId="1">#REF!</definedName>
    <definedName name="G" localSheetId="2">#REF!</definedName>
    <definedName name="G" localSheetId="4">#REF!</definedName>
    <definedName name="G" localSheetId="5">#REF!</definedName>
    <definedName name="G" localSheetId="7">#REF!</definedName>
    <definedName name="G" localSheetId="8">#REF!</definedName>
    <definedName name="G">#REF!</definedName>
    <definedName name="GG" localSheetId="11">#REF!</definedName>
    <definedName name="GG" localSheetId="12">#REF!</definedName>
    <definedName name="GG" localSheetId="1">#REF!</definedName>
    <definedName name="GG" localSheetId="2">#REF!</definedName>
    <definedName name="GG" localSheetId="4">#REF!</definedName>
    <definedName name="GG" localSheetId="5">#REF!</definedName>
    <definedName name="GG" localSheetId="7">#REF!</definedName>
    <definedName name="GG" localSheetId="8">#REF!</definedName>
    <definedName name="GG">#REF!</definedName>
    <definedName name="GGG" localSheetId="11">#REF!</definedName>
    <definedName name="GGG" localSheetId="12">#REF!</definedName>
    <definedName name="GGG" localSheetId="1">#REF!</definedName>
    <definedName name="GGG" localSheetId="2">#REF!</definedName>
    <definedName name="GGG" localSheetId="4">#REF!</definedName>
    <definedName name="GGG" localSheetId="5">#REF!</definedName>
    <definedName name="GGG" localSheetId="7">#REF!</definedName>
    <definedName name="GGG" localSheetId="8">#REF!</definedName>
    <definedName name="GGG">#REF!</definedName>
    <definedName name="GGGG" localSheetId="11">#REF!</definedName>
    <definedName name="GGGG" localSheetId="12">#REF!</definedName>
    <definedName name="GGGG" localSheetId="1">#REF!</definedName>
    <definedName name="GGGG" localSheetId="2">#REF!</definedName>
    <definedName name="GGGG" localSheetId="4">#REF!</definedName>
    <definedName name="GGGG" localSheetId="5">#REF!</definedName>
    <definedName name="GGGG" localSheetId="7">#REF!</definedName>
    <definedName name="GGGG" localSheetId="8">#REF!</definedName>
    <definedName name="GGGG">#REF!</definedName>
    <definedName name="GI" localSheetId="11">#REF!</definedName>
    <definedName name="GI" localSheetId="12">#REF!</definedName>
    <definedName name="GI" localSheetId="1">#REF!</definedName>
    <definedName name="GI" localSheetId="2">#REF!</definedName>
    <definedName name="GI" localSheetId="4">#REF!</definedName>
    <definedName name="GI" localSheetId="5">#REF!</definedName>
    <definedName name="GI" localSheetId="7">#REF!</definedName>
    <definedName name="GI" localSheetId="8">#REF!</definedName>
    <definedName name="GI">#REF!</definedName>
    <definedName name="GII" localSheetId="11">#REF!</definedName>
    <definedName name="GII" localSheetId="12">#REF!</definedName>
    <definedName name="GII" localSheetId="1">#REF!</definedName>
    <definedName name="GII" localSheetId="2">#REF!</definedName>
    <definedName name="GII" localSheetId="4">#REF!</definedName>
    <definedName name="GII" localSheetId="5">#REF!</definedName>
    <definedName name="GII" localSheetId="7">#REF!</definedName>
    <definedName name="GII" localSheetId="8">#REF!</definedName>
    <definedName name="GII">#REF!</definedName>
    <definedName name="GIII" localSheetId="11">#REF!</definedName>
    <definedName name="GIII" localSheetId="12">#REF!</definedName>
    <definedName name="GIII" localSheetId="1">#REF!</definedName>
    <definedName name="GIII" localSheetId="2">#REF!</definedName>
    <definedName name="GIII" localSheetId="4">#REF!</definedName>
    <definedName name="GIII" localSheetId="5">#REF!</definedName>
    <definedName name="GIII" localSheetId="7">#REF!</definedName>
    <definedName name="GIII" localSheetId="8">#REF!</definedName>
    <definedName name="GIII">#REF!</definedName>
    <definedName name="GIIII" localSheetId="11">#REF!</definedName>
    <definedName name="GIIII" localSheetId="12">#REF!</definedName>
    <definedName name="GIIII" localSheetId="1">#REF!</definedName>
    <definedName name="GIIII" localSheetId="2">#REF!</definedName>
    <definedName name="GIIII" localSheetId="4">#REF!</definedName>
    <definedName name="GIIII" localSheetId="5">#REF!</definedName>
    <definedName name="GIIII" localSheetId="7">#REF!</definedName>
    <definedName name="GIIII" localSheetId="8">#REF!</definedName>
    <definedName name="GIIII">#REF!</definedName>
    <definedName name="H" localSheetId="12">'[2]5_Metas'!#REF!</definedName>
    <definedName name="H" localSheetId="1">'[2]5_Metas'!#REF!</definedName>
    <definedName name="H" localSheetId="2">'[2]5_Metas'!#REF!</definedName>
    <definedName name="H" localSheetId="4">'[2]5_Metas'!#REF!</definedName>
    <definedName name="H" localSheetId="5">'[2]5_Metas'!#REF!</definedName>
    <definedName name="H">'[2]5_Metas'!#REF!</definedName>
    <definedName name="ng" localSheetId="4">#REF!</definedName>
    <definedName name="ng">#REF!</definedName>
    <definedName name="o" localSheetId="12">'[2]5_Metas'!#REF!</definedName>
    <definedName name="o" localSheetId="1">'[2]5_Metas'!#REF!</definedName>
    <definedName name="o" localSheetId="2">'[2]5_Metas'!#REF!</definedName>
    <definedName name="o" localSheetId="4">'[2]5_Metas'!#REF!</definedName>
    <definedName name="o" localSheetId="5">'[2]5_Metas'!#REF!</definedName>
    <definedName name="o">'[2]5_Metas'!#REF!</definedName>
    <definedName name="Q3_2" localSheetId="11">#REF!</definedName>
    <definedName name="Q3_2" localSheetId="12">#REF!</definedName>
    <definedName name="Q3_2" localSheetId="4">#REF!</definedName>
    <definedName name="Q3_2" localSheetId="5">#REF!</definedName>
    <definedName name="Q3_2">#REF!</definedName>
    <definedName name="teste" localSheetId="4">'[4]3_Av Ext'!#REF!</definedName>
    <definedName name="teste">'[4]3_Av Ext'!#REF!</definedName>
    <definedName name="_xlnm.Print_Titles" localSheetId="11">'Anexo_I_Plano_Cap 2016_17'!$A:$D</definedName>
    <definedName name="_xlnm.Print_Titles" localSheetId="12">'Anexo_II_Perito_Externo 2016_17'!$1:$1</definedName>
    <definedName name="_xlnm.Print_Titles" localSheetId="1">'Q1'!$1:$1</definedName>
    <definedName name="_xlnm.Print_Titles" localSheetId="2">'Q2'!$5:$7</definedName>
    <definedName name="_xlnm.Print_Titles" localSheetId="3">'Q3'!$5:$9</definedName>
    <definedName name="_xlnm.Print_Titles" localSheetId="4">Q3_absentismo!$3:$4</definedName>
    <definedName name="_xlnm.Print_Titles" localSheetId="8">'Q7'!$A:$B,'Q7'!$1:$1</definedName>
  </definedNames>
  <calcPr calcId="171027"/>
</workbook>
</file>

<file path=xl/calcChain.xml><?xml version="1.0" encoding="utf-8"?>
<calcChain xmlns="http://schemas.openxmlformats.org/spreadsheetml/2006/main">
  <c r="P1" i="75" l="1"/>
  <c r="A1" i="81"/>
  <c r="L1" i="78"/>
  <c r="O14" i="78"/>
  <c r="I1" i="54"/>
  <c r="I15" i="52"/>
  <c r="I16" i="52"/>
  <c r="I17" i="52"/>
  <c r="I18" i="52"/>
  <c r="I19" i="52"/>
  <c r="I20" i="52"/>
  <c r="I21" i="52"/>
  <c r="I22" i="52"/>
  <c r="I23" i="52"/>
  <c r="I24" i="52"/>
  <c r="I25" i="52"/>
  <c r="I26" i="52"/>
  <c r="I27" i="52"/>
  <c r="I28" i="52"/>
  <c r="I29" i="52"/>
  <c r="I30" i="52"/>
  <c r="I31" i="52"/>
  <c r="I32" i="52"/>
  <c r="I14" i="52"/>
  <c r="B13" i="52"/>
  <c r="F1" i="52"/>
  <c r="I13" i="52"/>
  <c r="G1" i="81"/>
  <c r="Q11" i="28"/>
  <c r="AF11" i="28"/>
  <c r="AF12" i="28"/>
  <c r="AF13" i="28"/>
  <c r="AF14" i="28"/>
  <c r="AF15" i="28"/>
  <c r="AF16" i="28"/>
  <c r="AF17" i="28"/>
  <c r="Q10" i="28"/>
  <c r="AF10" i="28"/>
  <c r="K1" i="74"/>
  <c r="Q24" i="74"/>
  <c r="Q5" i="74"/>
  <c r="G1" i="79"/>
  <c r="H1" i="79"/>
  <c r="O1" i="78"/>
  <c r="O18" i="78"/>
  <c r="O21" i="78"/>
  <c r="O24" i="78"/>
  <c r="O26" i="78"/>
  <c r="O27" i="78"/>
  <c r="O30" i="78"/>
  <c r="Q12" i="28"/>
  <c r="Q13" i="28"/>
  <c r="Q14" i="28"/>
  <c r="Q15" i="28"/>
  <c r="Q16" i="28"/>
  <c r="Q17" i="28"/>
  <c r="L1" i="73"/>
  <c r="J1" i="73"/>
  <c r="T1" i="72"/>
  <c r="R1" i="72"/>
  <c r="U1" i="72"/>
  <c r="AI1" i="28"/>
  <c r="G1" i="13"/>
  <c r="G1" i="53"/>
  <c r="J1" i="54"/>
  <c r="AG1" i="28"/>
  <c r="A1" i="78"/>
  <c r="A1" i="54"/>
  <c r="A1" i="73"/>
  <c r="A1" i="74"/>
  <c r="A1" i="75"/>
  <c r="A1" i="79"/>
  <c r="A1" i="52"/>
  <c r="A1" i="28"/>
  <c r="A1" i="72"/>
  <c r="A1" i="13"/>
  <c r="A1" i="53"/>
</calcChain>
</file>

<file path=xl/comments1.xml><?xml version="1.0" encoding="utf-8"?>
<comments xmlns="http://schemas.openxmlformats.org/spreadsheetml/2006/main">
  <authors>
    <author>Paulo</author>
  </authors>
  <commentList>
    <comment ref="E6" authorId="0" shapeId="0">
      <text>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<sst xmlns="http://schemas.openxmlformats.org/spreadsheetml/2006/main" count="979" uniqueCount="613">
  <si>
    <t>Nome do Agrupamento/Escola Não Agrupada:</t>
  </si>
  <si>
    <t>Comentários</t>
  </si>
  <si>
    <t>Início</t>
  </si>
  <si>
    <t>Seguinte</t>
  </si>
  <si>
    <t>Anterior</t>
  </si>
  <si>
    <t>Questões:</t>
  </si>
  <si>
    <t>Qualidade</t>
  </si>
  <si>
    <t>Secundário</t>
  </si>
  <si>
    <t>Observações:</t>
  </si>
  <si>
    <t>Outras</t>
  </si>
  <si>
    <t>Agrupamento de Escolas de Valongo do Vouga</t>
  </si>
  <si>
    <t>Agrupamento de Escolas de Pardilhó</t>
  </si>
  <si>
    <t>Agrupamento de Escolas de Fajões</t>
  </si>
  <si>
    <t>Agrupamento de Escolas de Moura</t>
  </si>
  <si>
    <t>Agrupamento de Escolas Dr. Francisco Sanches</t>
  </si>
  <si>
    <t>Agrupamento de Escolas Fernando Távora</t>
  </si>
  <si>
    <t>Agrupamento de Escolas Vale de S. Torcato</t>
  </si>
  <si>
    <t>Agrupamento de Escolas de Pedome</t>
  </si>
  <si>
    <t>Agrupamento de Escolas de Estremoz</t>
  </si>
  <si>
    <t>Agrupamento de Escolas de Almancil</t>
  </si>
  <si>
    <t>Agrupamento de Escolas de João da Rosa</t>
  </si>
  <si>
    <t>Agrupamento de Escolas Dr. Alberto Iria</t>
  </si>
  <si>
    <t>Agrupamento de Escolas Eng.º Nuno Mergulhão</t>
  </si>
  <si>
    <t>Agrupamento de Escolas de Marrazes</t>
  </si>
  <si>
    <t>Agrupamento de Escolas Baixa-Chiado</t>
  </si>
  <si>
    <t>Agrupamento de Escolas Francisco Arruda</t>
  </si>
  <si>
    <t>Agrupamento de Escolas Pintor Almada Negreiros</t>
  </si>
  <si>
    <t>Agrupamento de Escolas Manuel da Maia</t>
  </si>
  <si>
    <t>Agrupamento de Escolas das Olaias</t>
  </si>
  <si>
    <t>Agrupamento de Escolas Luís António Verney</t>
  </si>
  <si>
    <t>Agrupamento de Escolas do Alto do Lumiar</t>
  </si>
  <si>
    <t>Agrupamento de Escolas Fernando Pessoa</t>
  </si>
  <si>
    <t>Agrupamento de Escolas do Bairro Padre Cruz</t>
  </si>
  <si>
    <t>Escola Secundária de Camarate</t>
  </si>
  <si>
    <t>Agrupamento de Escolas de Camarate -  D. Nuno Álvares Pereira</t>
  </si>
  <si>
    <t>Agrupamento de Escolas da Apelação</t>
  </si>
  <si>
    <t>Agrupamento de Escolas Aquilino Ribeiro</t>
  </si>
  <si>
    <t>Agrupamento de Escolas Ruy Belo</t>
  </si>
  <si>
    <t>Agrupamento de Escolas Professor Agostinho da Silva</t>
  </si>
  <si>
    <t>Agrupamento de Escolas Visconde de Juromenha</t>
  </si>
  <si>
    <t>Agrupamento de Escolas Ferreira de Castro</t>
  </si>
  <si>
    <t>Agrupamento de Escolas de Vialonga</t>
  </si>
  <si>
    <t>Agrupamento de Escolas Cardoso Lopes</t>
  </si>
  <si>
    <t>Agrupamento de Escolas da Damaia</t>
  </si>
  <si>
    <t>Agrupamento de Escolas Miguel Torga</t>
  </si>
  <si>
    <t>Agrupamento de Escolas Dr. Azevedo Neves</t>
  </si>
  <si>
    <t>Agrupamento de Escolas José Cardoso Pires</t>
  </si>
  <si>
    <t>Agrupamento de Escolas de Monforte</t>
  </si>
  <si>
    <t>Agrupamento de Escolas D. Manuel de Faria e Sousa</t>
  </si>
  <si>
    <t>Escola Secundária de São Pedro da Cova</t>
  </si>
  <si>
    <t>Agrupamento de Escolas São Pedro da Cova</t>
  </si>
  <si>
    <t>Agrupamento de Escolas de Pedrouços</t>
  </si>
  <si>
    <t>Agrupamento de Escolas de Sande</t>
  </si>
  <si>
    <t>Agrupamento de Escolas de Perafita</t>
  </si>
  <si>
    <t>Agrupamento de Escolas de Matosinhos</t>
  </si>
  <si>
    <t>Agrupamento de Escolas de Cristelo</t>
  </si>
  <si>
    <t>Agrupamento de Escolas de Paredes</t>
  </si>
  <si>
    <t>Agrupamento de Escolas Manoel de Oliveira</t>
  </si>
  <si>
    <t>Agrupamento de Escolas Leonardo Coimbra Filho</t>
  </si>
  <si>
    <t>Agrupamento de Escolas do Cerco</t>
  </si>
  <si>
    <t>Agrupamento de Escolas do Viso</t>
  </si>
  <si>
    <t>Agrupamento de Escolas de Vila D´Este</t>
  </si>
  <si>
    <t>Agrupamento de Escolas de D. Pedro I</t>
  </si>
  <si>
    <t>Agrupamento de Escolas do Monte da Caparica</t>
  </si>
  <si>
    <t>Agrupamento de Escolas de Miradouro de Alfazina</t>
  </si>
  <si>
    <t>Agrupamento de Escolas da Trafaria</t>
  </si>
  <si>
    <t>Agrupamento de Escolas Santo António</t>
  </si>
  <si>
    <t>Escola Secundária da Baixa da Banheira</t>
  </si>
  <si>
    <t>Agrupamento de Escolas do Vale da Amoreira</t>
  </si>
  <si>
    <t>Agrupamento de Escolas Ordem de Santiago</t>
  </si>
  <si>
    <t>Agrupamento de Escolas de Sines</t>
  </si>
  <si>
    <t>Agrupamento de Escolas de Souselo</t>
  </si>
  <si>
    <t>Escola Secundária Prof. Doutor Flávio F Pinto Resende</t>
  </si>
  <si>
    <t>Agrupamento de Escolas de Resende</t>
  </si>
  <si>
    <t>Agrupamento de Escolas de Santa Cruz da Trapa</t>
  </si>
  <si>
    <t>Agrupamento de Escolas do Mundão</t>
  </si>
  <si>
    <t>Ação</t>
  </si>
  <si>
    <t>Balanço</t>
  </si>
  <si>
    <t>Grau de satisfação com o acompanhamento prestado pela DGE e pelo Perito Externo</t>
  </si>
  <si>
    <t>Ensino Secundário</t>
  </si>
  <si>
    <r>
      <rPr>
        <b/>
        <sz val="12"/>
        <color indexed="8"/>
        <rFont val="Calibri"/>
        <family val="2"/>
      </rPr>
      <t>Eixo</t>
    </r>
    <r>
      <rPr>
        <sz val="10"/>
        <color indexed="8"/>
        <rFont val="Calibri"/>
        <family val="2"/>
      </rPr>
      <t xml:space="preserve">
</t>
    </r>
    <r>
      <rPr>
        <sz val="9"/>
        <color indexed="8"/>
        <rFont val="Calibri"/>
        <family val="2"/>
      </rPr>
      <t>(selecione o eixo que melhor enquadra a ação)</t>
    </r>
  </si>
  <si>
    <t>Designação e descrição sumária</t>
  </si>
  <si>
    <t>id</t>
  </si>
  <si>
    <t/>
  </si>
  <si>
    <t>Agrupamento de Escolas n.º 1 de Beja</t>
  </si>
  <si>
    <t>Agrupamento de Escolas Maximinos</t>
  </si>
  <si>
    <t>Agrupamento de Escolas D. Sancho I</t>
  </si>
  <si>
    <t>Agrupamento de Escolas José Silvestre Ribeiro, Idanha-a-Nova</t>
  </si>
  <si>
    <t>Agrupamento de Escolas Rainha Santa Isabel</t>
  </si>
  <si>
    <t>Agrupamento de Escolas de Rio Arade</t>
  </si>
  <si>
    <t>Agrupamento de Escolas de Benfica</t>
  </si>
  <si>
    <t>Agrupamento de Escolas Agualva Mira Sintra</t>
  </si>
  <si>
    <t>Agrupamento de Escolas D. João V</t>
  </si>
  <si>
    <t>Agrupamento de Escolas n.º 1 de Portalegre</t>
  </si>
  <si>
    <t>Agrupamento de Escolas António Nobre</t>
  </si>
  <si>
    <t>Agrupamento de Escolas Alexandre Herculano</t>
  </si>
  <si>
    <t>Agrupamento de Escolas Pêro Vaz de Caminha</t>
  </si>
  <si>
    <t>Agrupamento de Escolas Rodrigues Freitas</t>
  </si>
  <si>
    <t>Agrupamento de Escolas de Coruche</t>
  </si>
  <si>
    <t>Agrupamento de Escolas da Caparica</t>
  </si>
  <si>
    <t>Agrupamento de Escolas de Monte da Ola, Viana do Castelo</t>
  </si>
  <si>
    <t>Agrupamento de Escolas João Araújo Correia</t>
  </si>
  <si>
    <t>Quantidade</t>
  </si>
  <si>
    <t xml:space="preserve">a) N.º total de horas: </t>
  </si>
  <si>
    <t>b) N.º total de sessões de trabalho realizadas:</t>
  </si>
  <si>
    <t>Agrupamento de Escolas General Serpa Pinto, Cinfães</t>
  </si>
  <si>
    <t>Agrupamento de Escolas Dr. José Leite de Vasconcelos, Tarouca</t>
  </si>
  <si>
    <t>Índice</t>
  </si>
  <si>
    <t>Código GEPE</t>
  </si>
  <si>
    <t>Agrupamento de Escolas de Vila Viçosa</t>
  </si>
  <si>
    <t>Agrupamento de Escolas de Avis</t>
  </si>
  <si>
    <t>Agrupamento de Escolas de Carnaxide-Portela</t>
  </si>
  <si>
    <t>Escola Secundária com 3.º Ciclo do Ensino Básico de D. Dinis</t>
  </si>
  <si>
    <t>Agrupamento de Escolas Dr. Francisco Fernandes Lopes</t>
  </si>
  <si>
    <t>Agrupamento de Escolas Eduardo Gageiro</t>
  </si>
  <si>
    <t>Agrupamento de Escolas de Freixo de Espada à Cinta</t>
  </si>
  <si>
    <t>Agrupamento de Escolas José Saramago, Palmela</t>
  </si>
  <si>
    <t>Agrupamento de Escolas Júlio Dantas</t>
  </si>
  <si>
    <t>Agrupamento de Escolas Marinha Grande Poente</t>
  </si>
  <si>
    <t>Agrupamento de Escolas Marquesa de Alorna</t>
  </si>
  <si>
    <t>Agrupamento de Escolas de Mourão</t>
  </si>
  <si>
    <t>Agrupamento de escolas de Murça</t>
  </si>
  <si>
    <t>Agrupamento de Escolas Mães D'Água</t>
  </si>
  <si>
    <t>Agrupamento de Escolas Patrício Prazeres</t>
  </si>
  <si>
    <t>Agrupamento de Escolas de Paço de Sousa</t>
  </si>
  <si>
    <t>Agrupamento de Escolas Pedro Eanes Lobato</t>
  </si>
  <si>
    <t>Agrupamento de Escolas de Peniche</t>
  </si>
  <si>
    <t>Agrupamento de Escolas Piscinas, Olivais</t>
  </si>
  <si>
    <t>Agrupamento de escolas do Prado</t>
  </si>
  <si>
    <t>Agrupamento de Escolas Prof. Paula Nogueira</t>
  </si>
  <si>
    <t>Agrupamento de Escolas Santa Bárbara, Fânzeres</t>
  </si>
  <si>
    <t>Agrupamento de Escolas Tenente-Coronel Adão Carrapatoso</t>
  </si>
  <si>
    <t>Agrupamento de Escolas de Torrão</t>
  </si>
  <si>
    <t>Agrupamento de escolas de Valbom</t>
  </si>
  <si>
    <t>Agrupamento de Escolas de Vendas Novas</t>
  </si>
  <si>
    <t>Agrupamento de Escolas Manuel Ferreira Patrício</t>
  </si>
  <si>
    <t>Escola Secundária com 3.º Ciclo Inês de Castro</t>
  </si>
  <si>
    <t>Agrupamento de Escolas de Nun'Álvares, Seixal</t>
  </si>
  <si>
    <t>Agrupamento de Escolas Professor António da Natividade, Mesão Frio</t>
  </si>
  <si>
    <t>Agrupamento de Escolas Dr.ª Laura Ayres</t>
  </si>
  <si>
    <t>Agrupamento de Escolas de Alter do Chão</t>
  </si>
  <si>
    <t>Agrupamento de Escolas n.º 1 de Elvas</t>
  </si>
  <si>
    <t>Agrupamento de Escolas do Mogadouro</t>
  </si>
  <si>
    <t>Agrupamento de Escolas n.º 1 de Serpa</t>
  </si>
  <si>
    <t>Agrupamento de Escolas Padre João Coelho Cabanita</t>
  </si>
  <si>
    <t>Agrupamento de escolas do Pinheiro</t>
  </si>
  <si>
    <t>Agrupamento de Escolas Professor Óscar Lopes</t>
  </si>
  <si>
    <t>Agrupamento de escolas de Marco de Canaveses</t>
  </si>
  <si>
    <t>Agrupamento de Escolas de Aljustrel</t>
  </si>
  <si>
    <t>Agrupamento de Escolas Amadora Oeste</t>
  </si>
  <si>
    <t xml:space="preserve">Agrupamento de Escolas D. José I </t>
  </si>
  <si>
    <t>Agrupamento de Escolas D. Luís de Ataíde</t>
  </si>
  <si>
    <t>Metodologia Fénix</t>
  </si>
  <si>
    <t>Parcerias Pedagógicas</t>
  </si>
  <si>
    <t>Domínio / Tipo</t>
  </si>
  <si>
    <t>professores</t>
  </si>
  <si>
    <t>presencial</t>
  </si>
  <si>
    <t>workshop</t>
  </si>
  <si>
    <t>Domínio A - Gestão de Sala de Aula
Tipo 1 - Regulação do ambiente de sala de aula</t>
  </si>
  <si>
    <t>técnicos</t>
  </si>
  <si>
    <t>a distância</t>
  </si>
  <si>
    <t>seminário</t>
  </si>
  <si>
    <t>Domínio A - Gestão de Sala de Aula
Tipo 2 - Pedagogia diferenciada</t>
  </si>
  <si>
    <t>Custo por participante</t>
  </si>
  <si>
    <t>Público-alvo</t>
  </si>
  <si>
    <t>assistentes operacionais</t>
  </si>
  <si>
    <t>b-Learning</t>
  </si>
  <si>
    <t>oficina</t>
  </si>
  <si>
    <t>Domínio A - Gestão de Sala de Aula
Tipo 3 - Avaliação e estratégias diversificadas de ensino / aprendizagem na área da Matemática</t>
  </si>
  <si>
    <t>professores e técnicos</t>
  </si>
  <si>
    <t>círculo de estudos</t>
  </si>
  <si>
    <t>Domínio A - Gestão de Sala de Aula
Tipo 4 - Avaliação e estratégias diversificadas de ensino / aprendizagem na área do Português</t>
  </si>
  <si>
    <t>a)</t>
  </si>
  <si>
    <t>técnicos e assistentes operacionais</t>
  </si>
  <si>
    <t>outra</t>
  </si>
  <si>
    <t>Domínio B - Tipo 5 - Articulação e supervisão pedagógica</t>
  </si>
  <si>
    <t>b)</t>
  </si>
  <si>
    <t>professores, técnicos e assistentes operacionais</t>
  </si>
  <si>
    <t>Domínio C - Tipo 6 - Monitorização e Avaliação</t>
  </si>
  <si>
    <t>Domínio D – Metodologias MaisSucesso
Tipo 7 – A Metodologia Fénix</t>
  </si>
  <si>
    <t>Domínio D – Metodologias MaisSucesso
Tipo 8 – A Metodologia TurmaMais</t>
  </si>
  <si>
    <t>Não esquecer de corrigir e/ou adicionar dados em falta relativos a anos letivos anteriores.</t>
  </si>
  <si>
    <t>a) reuniões de trabalho com diretores e coordenadores?</t>
  </si>
  <si>
    <t>c) outro(s) tipo(s) de contacto(s)?</t>
  </si>
  <si>
    <r>
      <t xml:space="preserve">&gt; … após 31 de agosto de 2012 - considerar apenas os dados do </t>
    </r>
    <r>
      <rPr>
        <b/>
        <sz val="7"/>
        <rFont val="Arial"/>
        <family val="2"/>
      </rPr>
      <t>agrupamento / escola não agrupada</t>
    </r>
    <r>
      <rPr>
        <sz val="7"/>
        <rFont val="Arial"/>
        <family val="2"/>
      </rPr>
      <t xml:space="preserve"> que aderiu ao Programa </t>
    </r>
    <r>
      <rPr>
        <b/>
        <sz val="7"/>
        <rFont val="Arial"/>
        <family val="2"/>
      </rPr>
      <t>TEIP</t>
    </r>
    <r>
      <rPr>
        <sz val="7"/>
        <rFont val="Arial"/>
        <family val="2"/>
      </rPr>
      <t xml:space="preserve"> antes da agregação</t>
    </r>
  </si>
  <si>
    <r>
      <t xml:space="preserve">&gt; … até 31 de agosto de 2012 - considerar os </t>
    </r>
    <r>
      <rPr>
        <b/>
        <sz val="7"/>
        <rFont val="Arial"/>
        <family val="2"/>
      </rPr>
      <t>dados agregados</t>
    </r>
    <r>
      <rPr>
        <sz val="7"/>
        <rFont val="Arial"/>
        <family val="2"/>
      </rPr>
      <t xml:space="preserve"> de </t>
    </r>
    <r>
      <rPr>
        <b/>
        <sz val="7"/>
        <rFont val="Arial"/>
        <family val="2"/>
      </rPr>
      <t>todas as escolas</t>
    </r>
    <r>
      <rPr>
        <sz val="7"/>
        <rFont val="Arial"/>
        <family val="2"/>
      </rPr>
      <t xml:space="preserve"> que fazem parte do novo agrupamento</t>
    </r>
  </si>
  <si>
    <t>Devem inserir os dados quantitativos referentes ao último ano letivo, 2012/13, e confirmar os dos anos anteriores (em particular os referentes ao ano letivo 2011/12).</t>
  </si>
  <si>
    <t>Ponto de situação relativamente ao trabalho em rede</t>
  </si>
  <si>
    <r>
      <t>Nota 1 - Considerar os dados agregados de todas as escolas que compõem o atual agrupamento e</t>
    </r>
    <r>
      <rPr>
        <b/>
        <sz val="7"/>
        <color indexed="10"/>
        <rFont val="Arial"/>
        <family val="2"/>
      </rPr>
      <t xml:space="preserve"> confirmar os dos anos anteriores (em particular os referentes ao ano letivo 2012/13)</t>
    </r>
    <r>
      <rPr>
        <b/>
        <sz val="7"/>
        <rFont val="Arial"/>
        <family val="2"/>
      </rPr>
      <t>.</t>
    </r>
  </si>
  <si>
    <t>Nota 1 - Escolas que agregaram ...:</t>
  </si>
  <si>
    <t>Nota 2 - Escolas que aderiram ao Programa TEIP em data anterior ao início do ano letivo 2012/13</t>
  </si>
  <si>
    <r>
      <t xml:space="preserve">Notas referentes aos dados de natureza quantitativa referentes ao ano letivo </t>
    </r>
    <r>
      <rPr>
        <b/>
        <sz val="8"/>
        <color indexed="10"/>
        <rFont val="Arial"/>
        <family val="2"/>
      </rPr>
      <t>2013/14</t>
    </r>
    <r>
      <rPr>
        <b/>
        <sz val="8"/>
        <rFont val="Arial"/>
        <family val="2"/>
      </rPr>
      <t xml:space="preserve"> - questões 1 a 4</t>
    </r>
  </si>
  <si>
    <r>
      <t xml:space="preserve">Notas referentes aos dados de natureza quantitativa referentes ao ano letivo </t>
    </r>
    <r>
      <rPr>
        <b/>
        <sz val="8"/>
        <color indexed="10"/>
        <rFont val="Arial"/>
        <family val="2"/>
      </rPr>
      <t>2012/13</t>
    </r>
    <r>
      <rPr>
        <b/>
        <sz val="8"/>
        <rFont val="Arial"/>
        <family val="2"/>
      </rPr>
      <t xml:space="preserve"> - questões 1 a 4</t>
    </r>
  </si>
  <si>
    <t xml:space="preserve">Grau de satisfação </t>
  </si>
  <si>
    <t>Modalidade de apoio</t>
  </si>
  <si>
    <t>N.º de contactos (*) / reuniões</t>
  </si>
  <si>
    <t>(*) No caso dos contactos telefónicos e/ou por e-mail apresentar uma estimativa</t>
  </si>
  <si>
    <t>Entidade formadora/dinamizadora</t>
  </si>
  <si>
    <t>Tema do Seminário/Worshop</t>
  </si>
  <si>
    <t>Entidade dinamizadora</t>
  </si>
  <si>
    <t>Orador(es)</t>
  </si>
  <si>
    <t>N.º Prof. da UO presentes</t>
  </si>
  <si>
    <t>N.º de prof. da UO presentes</t>
  </si>
  <si>
    <r>
      <rPr>
        <b/>
        <sz val="11"/>
        <rFont val="Calibri"/>
        <family val="2"/>
      </rPr>
      <t>Tendo em consideração o balanço efetuado estão a prever efetuar alterações?</t>
    </r>
    <r>
      <rPr>
        <b/>
        <sz val="12"/>
        <rFont val="Calibri"/>
        <family val="2"/>
      </rPr>
      <t xml:space="preserve"> Quais?
</t>
    </r>
    <r>
      <rPr>
        <sz val="10"/>
        <rFont val="Calibri"/>
        <family val="2"/>
      </rPr>
      <t>(Indique-as de forma resumida)</t>
    </r>
  </si>
  <si>
    <t>Processos
Indique, de forma resumida, que aspetos (metodologias, tipos de articulação, …) contribuíram para o resultado alcançado.</t>
  </si>
  <si>
    <r>
      <t xml:space="preserve">Evidências
</t>
    </r>
    <r>
      <rPr>
        <b/>
        <sz val="9"/>
        <color theme="1"/>
        <rFont val="Calibri"/>
        <family val="2"/>
        <scheme val="minor"/>
      </rPr>
      <t xml:space="preserve"> </t>
    </r>
    <r>
      <rPr>
        <sz val="9"/>
        <color indexed="8"/>
        <rFont val="Calibri"/>
        <family val="2"/>
      </rPr>
      <t>(</t>
    </r>
    <r>
      <rPr>
        <b/>
        <sz val="9"/>
        <color indexed="8"/>
        <rFont val="Calibri"/>
        <family val="2"/>
      </rPr>
      <t>Apresente evidências que justifiquem o balanço efetuado  p. f. separe-as por ponto-e-vírgula</t>
    </r>
    <r>
      <rPr>
        <sz val="9"/>
        <color indexed="8"/>
        <rFont val="Calibri"/>
        <family val="2"/>
      </rPr>
      <t>)</t>
    </r>
  </si>
  <si>
    <t>Agrupamento de Escolas de Ponte de Sor</t>
  </si>
  <si>
    <t>Agrupamento de Escolas do Sudeste de Baião</t>
  </si>
  <si>
    <t>Agrupamento de escolas de Frazão, Paços de Ferreira</t>
  </si>
  <si>
    <t>Agrupamento de Escolas Diogo Cão</t>
  </si>
  <si>
    <t>Agrupamento de Escolas Escalada, Pampilhosa da Serra</t>
  </si>
  <si>
    <t>Agrupamento de Escolas Nuno Álvares, Castelo Branco</t>
  </si>
  <si>
    <t>Agrupamento de Escolas Leal da Câmara, Rio de Mouro</t>
  </si>
  <si>
    <t>Agrupamento de Escolas D. Dinis, Lisboa</t>
  </si>
  <si>
    <t>1.º Ciclo</t>
  </si>
  <si>
    <t>2.º Ciclo</t>
  </si>
  <si>
    <t>3.º Ciclo</t>
  </si>
  <si>
    <t>Lideranças Intermédias</t>
  </si>
  <si>
    <t xml:space="preserve">Indique quais os aspetos críticos de sucesso da ação que foram monitorizados e qual a periodicidade </t>
  </si>
  <si>
    <r>
      <rPr>
        <b/>
        <sz val="11"/>
        <color indexed="8"/>
        <rFont val="Calibri"/>
        <family val="2"/>
      </rPr>
      <t>Resultados</t>
    </r>
    <r>
      <rPr>
        <sz val="11"/>
        <color indexed="8"/>
        <rFont val="Calibri"/>
        <family val="2"/>
      </rPr>
      <t xml:space="preserve">
</t>
    </r>
    <r>
      <rPr>
        <b/>
        <sz val="11"/>
        <color indexed="8"/>
        <rFont val="Calibri"/>
        <family val="2"/>
      </rPr>
      <t>(Quantificar do ponto de vista da eficiência e/ou eficácia e/ou da adesão, reportando-se ao ponto de partida e aos critérios de sucesso)</t>
    </r>
  </si>
  <si>
    <t>A ação teve um caráter predominantemente preventivo? Em que área? Justifique</t>
  </si>
  <si>
    <t>Ações de capacitação realizadas em 2014/15 - Balanço</t>
  </si>
  <si>
    <t>Tipologia da ação</t>
  </si>
  <si>
    <t>Metodologia Turma Mais</t>
  </si>
  <si>
    <t>Critérios de sucesso</t>
  </si>
  <si>
    <t>N.º de alunos envolvidos</t>
  </si>
  <si>
    <t>Total</t>
  </si>
  <si>
    <t xml:space="preserve">1.º ano </t>
  </si>
  <si>
    <t xml:space="preserve">2.º ano </t>
  </si>
  <si>
    <t xml:space="preserve">3.º ano </t>
  </si>
  <si>
    <t xml:space="preserve">4.º ano </t>
  </si>
  <si>
    <t xml:space="preserve">5.º ano </t>
  </si>
  <si>
    <t xml:space="preserve">6.º ano </t>
  </si>
  <si>
    <t xml:space="preserve">7.º ano </t>
  </si>
  <si>
    <t xml:space="preserve">8.º ano </t>
  </si>
  <si>
    <t xml:space="preserve">9.º ano </t>
  </si>
  <si>
    <t xml:space="preserve">10.º ano </t>
  </si>
  <si>
    <t xml:space="preserve">11.º ano </t>
  </si>
  <si>
    <t xml:space="preserve">12.º ano </t>
  </si>
  <si>
    <t>Indique, de forma resumida, quais as metodologias e estratégias/práticas pedagógicas diferenciadas utilizadas na implementação da medida.</t>
  </si>
  <si>
    <t xml:space="preserve">Português </t>
  </si>
  <si>
    <t xml:space="preserve">Matemática; Matemática A; MACS </t>
  </si>
  <si>
    <t>Inglês</t>
  </si>
  <si>
    <t xml:space="preserve">Língua Estrangeira II </t>
  </si>
  <si>
    <t>Ciências Naturais; Biologia; Geologia</t>
  </si>
  <si>
    <t>Físico-Química; Física e Química A</t>
  </si>
  <si>
    <t xml:space="preserve">Estudo do Meio; História e Geog. 
de Portugal; História; Geografia </t>
  </si>
  <si>
    <t xml:space="preserve">Filosofia </t>
  </si>
  <si>
    <t>Exp. Artisticas; Exp. Físico-Motoras; 
Educação Física; Educação Visual; 
Educação Musical; 
Educação Tecnológica; TIC</t>
  </si>
  <si>
    <t>Outra - I</t>
  </si>
  <si>
    <t>Outra - II</t>
  </si>
  <si>
    <t>Outra - III</t>
  </si>
  <si>
    <t>Apoio prestado aos alunos fora da sala de aula e que implica acréscimo da carga horária dos alunos.</t>
  </si>
  <si>
    <t>Modalidade de tutoria cujo foco de atuação ocorre ao nível das dificuldades de aprendizagem.</t>
  </si>
  <si>
    <t xml:space="preserve">Descrição </t>
  </si>
  <si>
    <t>Designação da Entidade Parceira</t>
  </si>
  <si>
    <t>Eixos de Intervenção</t>
  </si>
  <si>
    <t>Indique, por favor, o(s) contributo(s) da Entidade Parceira para a concretização do PPM</t>
  </si>
  <si>
    <t>Indique, por favor, a(s) contrapartida(s) oferecida(s) pela UO</t>
  </si>
  <si>
    <t>Por favor, classifique a parceria quanto à frequência</t>
  </si>
  <si>
    <t xml:space="preserve">A parceria visa realizar trabalho específico na área da multiculturalidade? </t>
  </si>
  <si>
    <t>Eixo 1 - Apoio à melhoria das aprendizagens</t>
  </si>
  <si>
    <t>Eixo 2 - Prevenção do abandono, absentismo e indisciplina</t>
  </si>
  <si>
    <t>Eixo 3 - Gestão e organização</t>
  </si>
  <si>
    <t>Eixo 4 - Relação Escola / Famílias / Comunidade e Parcerias</t>
  </si>
  <si>
    <t>Dos participantes quantos exerceram funções efetivas na UO no ano letivo 2015/16</t>
  </si>
  <si>
    <t>Se respondeu de forma afimativa, por favor indique, resumidamente, as alterações efetuadas e o que as motivou:</t>
  </si>
  <si>
    <t>Se respondeu de forma negativa, por favor indique, resumidamente, a(s) razão(ões) da não aquisição desse serviço:</t>
  </si>
  <si>
    <t xml:space="preserve">Domínio A – Gestão de Sala de aula </t>
  </si>
  <si>
    <r>
      <rPr>
        <b/>
        <sz val="8"/>
        <rFont val="Calibri"/>
        <family val="2"/>
      </rPr>
      <t>Designação / Descrição da Ação</t>
    </r>
    <r>
      <rPr>
        <b/>
        <sz val="11"/>
        <rFont val="Calibri"/>
        <family val="2"/>
      </rPr>
      <t xml:space="preserve">
</t>
    </r>
    <r>
      <rPr>
        <b/>
        <sz val="6"/>
        <rFont val="Calibri"/>
        <family val="2"/>
      </rPr>
      <t>(máximo de 200 carateres)</t>
    </r>
  </si>
  <si>
    <t>Modalidade
(por favor, responda a ambas as alíneas)</t>
  </si>
  <si>
    <t>Custo por participante (em €)</t>
  </si>
  <si>
    <t>Data de início</t>
  </si>
  <si>
    <t>N.º de sessões previstas</t>
  </si>
  <si>
    <t>N.º total de horas previstas</t>
  </si>
  <si>
    <t>N.º de participantes da UO</t>
  </si>
  <si>
    <r>
      <t xml:space="preserve">Grupo(s) de recrutamento
</t>
    </r>
    <r>
      <rPr>
        <b/>
        <sz val="6"/>
        <rFont val="Calibri"/>
        <family val="2"/>
      </rPr>
      <t>(caso se aplique, separar os diferentes grupos por ponto-e-vírgula)</t>
    </r>
  </si>
  <si>
    <t>Que uso(s) preveem que os participantes deem aos conhecimentos adquiridos e práticas experienciadas no decurso da ação?</t>
  </si>
  <si>
    <t>Como e quando preveem monitorizar / avaliar o uso dado pelos participantes aos conhecimentos adquiridos e práticas experienciadas no decurso da ação?</t>
  </si>
  <si>
    <t>Domínio B – Articulação e Supervisão pedagógica</t>
  </si>
  <si>
    <t>Domínio C – Monitorização e Avaliação</t>
  </si>
  <si>
    <t>Domínio D – Metodologias Mais Sucesso</t>
  </si>
  <si>
    <t>2016/ 2017</t>
  </si>
  <si>
    <t>a) da promoção da reflexão em torno das práticas pedagógicas adotadas?</t>
  </si>
  <si>
    <t>b) da promoção da reflexão em torno das práticas adotadas para prevenir a indisciplina, a retenção e o abandono?</t>
  </si>
  <si>
    <t>c) da monitorização e avaliação do plano de melhoria?</t>
  </si>
  <si>
    <t>Plano de ação para 2016 / 17</t>
  </si>
  <si>
    <t>Por favor, descreva de forma sucinta:</t>
  </si>
  <si>
    <t>Se respondeu negativamente, por favor, indique de forma resumida as principais razões subjacentes à vossa decisão.</t>
  </si>
  <si>
    <t>N.º</t>
  </si>
  <si>
    <t>%</t>
  </si>
  <si>
    <t xml:space="preserve">Número de alunos que obtiveram sucesso de acordo com os critérios estabelecidos </t>
  </si>
  <si>
    <t xml:space="preserve">8 - Monitorização e Avaliação do PPM </t>
  </si>
  <si>
    <t>Disciplinas/àreas disciplinares envolvidas (caso se aplique)</t>
  </si>
  <si>
    <t>Modalidade diversificada de organização do grupo-turma que consiste na criação de “Turmas Fénix” - ninhos nos quais são temporariamente integrados os alunos que necessitam de um maior apoio.</t>
  </si>
  <si>
    <t xml:space="preserve">Modalidade diversificada de organização do grupo-turma que consiste na criação de uma turma a mais sem alunos fixos que agrega temporariamente alunos provenientes de duas a três turmas do mesmo ano de escolaridade e com níveis de proficiência, características ou interesses que permitam criar ambientes excelentes de aprendizagem. </t>
  </si>
  <si>
    <t>4 - Parcerias</t>
  </si>
  <si>
    <t>5 - Avalie o grau de satisfação relativamente ao acompanhamento prestado pelas seguintes entidades:</t>
  </si>
  <si>
    <t>7.1 - Balanço das ações de capacitação realizadas em 2014/15</t>
  </si>
  <si>
    <t>b)  Caso tenha respondido afirmativamente à questão anterior, por favor, indique o/s momento/s em que tal ocorreu?</t>
  </si>
  <si>
    <t>Sim / Não</t>
  </si>
  <si>
    <t xml:space="preserve">Foi feita a aferição da aplicação em contexto de trabalho dos conhecimentos e competências adquiridos/desenvolvidos pelos formandos participantes na ação? </t>
  </si>
  <si>
    <t>Caso tenha respondido não, por favor justifique.</t>
  </si>
  <si>
    <r>
      <t>Número de participantes na ação de capacitação em</t>
    </r>
    <r>
      <rPr>
        <sz val="8"/>
        <color theme="0"/>
        <rFont val="Arial"/>
        <family val="2"/>
      </rPr>
      <t xml:space="preserve"> </t>
    </r>
    <r>
      <rPr>
        <b/>
        <sz val="8"/>
        <color theme="0"/>
        <rFont val="Arial"/>
        <family val="2"/>
      </rPr>
      <t>2014/15</t>
    </r>
  </si>
  <si>
    <t>Âmbito territorial</t>
  </si>
  <si>
    <r>
      <t xml:space="preserve">Criação de grupos de homogeneidade ou heterogeneidade relativa de carater </t>
    </r>
    <r>
      <rPr>
        <b/>
        <u/>
        <sz val="11"/>
        <color theme="1"/>
        <rFont val="Calibri"/>
        <family val="2"/>
        <scheme val="minor"/>
      </rPr>
      <t>permanente</t>
    </r>
    <r>
      <rPr>
        <b/>
        <vertAlign val="superscript"/>
        <sz val="11"/>
        <color theme="1"/>
        <rFont val="Calibri"/>
        <family val="2"/>
        <scheme val="minor"/>
      </rPr>
      <t>1</t>
    </r>
    <r>
      <rPr>
        <sz val="11"/>
        <color theme="1"/>
        <rFont val="Calibri"/>
        <family val="2"/>
        <scheme val="minor"/>
      </rPr>
      <t xml:space="preserve">
</t>
    </r>
  </si>
  <si>
    <t xml:space="preserve">8.1 - Qualidade do Sistema de Monitorização do PPM </t>
  </si>
  <si>
    <r>
      <t>8.3 - Com que atores, estruturas, órgãos e/ou entidades houve reflexão sobre os resultados da implementação do PPM?</t>
    </r>
    <r>
      <rPr>
        <sz val="11"/>
        <rFont val="Calibri"/>
        <family val="2"/>
        <scheme val="minor"/>
      </rPr>
      <t xml:space="preserve"> </t>
    </r>
    <r>
      <rPr>
        <sz val="10"/>
        <rFont val="Calibri"/>
        <family val="2"/>
        <scheme val="minor"/>
      </rPr>
      <t>(por favor, separe os vários atores, estruturas, órgãos e entidades por ponto-e-vírgula)</t>
    </r>
  </si>
  <si>
    <r>
      <t>8.2 - Quem deu contributos para a elaboração dos relatórios de monitorização e avaliação do PPM?</t>
    </r>
    <r>
      <rPr>
        <sz val="11"/>
        <rFont val="Calibri"/>
        <family val="2"/>
        <scheme val="minor"/>
      </rPr>
      <t xml:space="preserve"> </t>
    </r>
    <r>
      <rPr>
        <sz val="10"/>
        <rFont val="Calibri"/>
        <family val="2"/>
        <scheme val="minor"/>
      </rPr>
      <t>(por favor, separe-os com ponto-e-vírgula)</t>
    </r>
  </si>
  <si>
    <t xml:space="preserve"> 1.1 - Relativamente ao processo de transição do pré-escolar para 1.º ano de escolaridade, no ano letivo 2015/16:</t>
  </si>
  <si>
    <t xml:space="preserve">Parcerias </t>
  </si>
  <si>
    <t xml:space="preserve">Monitorização e Avaliação do PPM </t>
  </si>
  <si>
    <t>Anexo I - Plano de Capacitação para 2016/17 - Atualização de dados em falta</t>
  </si>
  <si>
    <t>Anexo II - Plano de Ação do/a Perito/a Externo/a para 2016/17 - Preenchimento ou atualização de dados</t>
  </si>
  <si>
    <t>Relatório TEIP 2015/2016  - Parte II</t>
  </si>
  <si>
    <t>Processo de transição do pré-escolar para 1.º ano de escolaridade</t>
  </si>
  <si>
    <t xml:space="preserve">Qualidade do Sistema de Monitorização do PPM </t>
  </si>
  <si>
    <t>Articulação entres os professores do 1.º ano de escolaridade e os Pais e/ou Encarregados de Educação</t>
  </si>
  <si>
    <r>
      <t xml:space="preserve">7 - Ações de capacitação realizadas em </t>
    </r>
    <r>
      <rPr>
        <b/>
        <u/>
        <sz val="11"/>
        <rFont val="Calibri"/>
        <family val="2"/>
        <scheme val="minor"/>
      </rPr>
      <t>2014/15</t>
    </r>
  </si>
  <si>
    <t xml:space="preserve">a) Que tipo de informação foi transmitida pelos educadores de infância aos professores do 1.º ano de escolaridade? Em que momento/s ocorreu/am essa/s transmissão/ões? </t>
  </si>
  <si>
    <t>Se respondeu não cumprido ou cumprido parcialmente, por favor indique, de forma resumida, a causa do não cumprimento do plano:</t>
  </si>
  <si>
    <t>A preencher apenas pelos  Agrupamentos de Escolas ou Escolas Não Agrupadas que tenham  implementado  Metodologias Mais Sucesso Escolar ( Fénix e/ou Turma +)</t>
  </si>
  <si>
    <t>Designação da Ação/Sessão</t>
  </si>
  <si>
    <r>
      <t xml:space="preserve">Designação / Descrição da Ação
</t>
    </r>
    <r>
      <rPr>
        <b/>
        <sz val="8"/>
        <color indexed="9"/>
        <rFont val="Arial"/>
        <family val="2"/>
      </rPr>
      <t>(não indicar ações destinadas a Pais, Encarregados de Educação, Familias e/ou Alunos, máximo de 200 carateres)</t>
    </r>
  </si>
  <si>
    <t>Por favor, não referir as ações realizadas no âmbito da capacitação de Alunos, Pais, Encarregados de Educação ou Familias.</t>
  </si>
  <si>
    <t>Tendo em consideração os objetivos da ação, que indicadores utilizaram na aferição da aplicação, em contexto de trabalho, dos conhecimentos e competências adquiridos/desenvolvidos pelos formandos?</t>
  </si>
  <si>
    <t>Que percentagem de formandos aplicou, em contexto de trabalho, os conhecimentos e competências adquiridos/desenvolvidos na ação?</t>
  </si>
  <si>
    <t>PERITO/A EXTERNO/A</t>
  </si>
  <si>
    <t xml:space="preserve">d) Ao nível do pré-escolar, na sequência da articulação entre os educadores de infância e os professores do 1.º ano  de escolaridade, que alterações foram efetuadas no trabalho realizado com os grupos de crianças? </t>
  </si>
  <si>
    <t>Contemplam as ofertas que, tendo em conta os interesses dos alunos, promovem a aquisição de conhecimentos e competências, recorrendo a estratégias inovadoras, visando um complemento ao que é feito em contexto de sala de aula e a superação de dificuldades por parte dos alunos.</t>
  </si>
  <si>
    <t>Caso tenha respondido "Sim" às questões 5.3.1.1 e/ou 5.3.1.2 passe à questão 5.3.1.3, caso contrário, passe à questão 5.3.2</t>
  </si>
  <si>
    <t xml:space="preserve">Comente a seguinte afirmação:
“Como resultado da frequência da ação foi visível a alteração/melhoria das práticas profissionais”
</t>
  </si>
  <si>
    <r>
      <rPr>
        <b/>
        <vertAlign val="superscript"/>
        <sz val="12"/>
        <color theme="1"/>
        <rFont val="Calibri"/>
        <family val="2"/>
        <scheme val="minor"/>
      </rPr>
      <t>1</t>
    </r>
    <r>
      <rPr>
        <sz val="11"/>
        <color theme="1"/>
        <rFont val="Calibri"/>
        <family val="2"/>
        <scheme val="minor"/>
      </rPr>
      <t xml:space="preserve"> </t>
    </r>
    <r>
      <rPr>
        <b/>
        <sz val="11"/>
        <color theme="1"/>
        <rFont val="Calibri"/>
        <family val="2"/>
        <scheme val="minor"/>
      </rPr>
      <t>Exluír as ações que se enquadram no tipo 3 e 4, uma vez que estas assentam na criação de grupos temporários de alunos.</t>
    </r>
  </si>
  <si>
    <t>c) De que  forma essa informação contribuiu para a definição de  mecanismos de apoio e/ou desenvolvimento  para acompanhar, desde o início das aulas, os alunos inscritos no 1.º ano de escolaridade?</t>
  </si>
  <si>
    <t>Contributos para a elaboração dos relatórios de monitorização e avaliação do PPM</t>
  </si>
  <si>
    <t>Atores, estruturas, órgãos e/ou entidades envolvidos na reflexão dos resultados da implementação do PPM</t>
  </si>
  <si>
    <t xml:space="preserve"> 1- Por favor responda, de forma resumida, a cada uma das seguintes questões.</t>
  </si>
  <si>
    <t>b) De que forma essa informação foi utilizada pelos professores do 1.º ano de escolaridade na definição de estratégias de ensino aprendizagem a realizar na sala de aula?</t>
  </si>
  <si>
    <r>
      <t xml:space="preserve">2 - Faça um balanço sobre cada uma das Ações do </t>
    </r>
    <r>
      <rPr>
        <b/>
        <sz val="11"/>
        <rFont val="Calibri"/>
        <family val="2"/>
      </rPr>
      <t>Plano de Melhoria, desenvolvidas em 2015/16</t>
    </r>
  </si>
  <si>
    <t>Média de horas/tempos semanais por aluno/turma/ grupo</t>
  </si>
  <si>
    <t xml:space="preserve">Tutorias pedagógicas </t>
  </si>
  <si>
    <t xml:space="preserve">Tutorias comportamentais </t>
  </si>
  <si>
    <t>Modalidade de tutoria cujo foco de atuação ocorre ao nível do trabalho de competências sociais e pessoais.</t>
  </si>
  <si>
    <t>Ações que assentam na criação, numa ou mais disciplinas, de grupos de alunos com carater permanente e que resultam da reorganização do grupo turma.
Excluem-se os casos de desdobramento de turma previstos na lei, nomeadamente os desdobramentos a CN, CFQ no 3.º ciclo, os desdobramentos previstos para o ensino secundário, para os Cursos Vocacionais e Profissionais.</t>
  </si>
  <si>
    <r>
      <t xml:space="preserve">Modalidades cuja implementação não implica acréscimo da carga horária dos alunos, mas que recorrem a parcerias pedagógicas entre docentes </t>
    </r>
    <r>
      <rPr>
        <u/>
        <sz val="10"/>
        <color theme="1"/>
        <rFont val="Calibri"/>
        <family val="2"/>
        <scheme val="minor"/>
      </rPr>
      <t>dentro da sala de aula,</t>
    </r>
    <r>
      <rPr>
        <sz val="10"/>
        <color theme="1"/>
        <rFont val="Calibri"/>
        <family val="2"/>
        <scheme val="minor"/>
      </rPr>
      <t xml:space="preserve"> como por exemplo: Assessorias pedagógicas; Pares pedagógicos; Coadjuvações.</t>
    </r>
  </si>
  <si>
    <r>
      <t>Apoio Pedagógico Acrescido fora da sala de aula</t>
    </r>
    <r>
      <rPr>
        <b/>
        <vertAlign val="superscript"/>
        <sz val="12"/>
        <color theme="1"/>
        <rFont val="Calibri"/>
        <family val="2"/>
        <scheme val="minor"/>
      </rPr>
      <t xml:space="preserve"> </t>
    </r>
  </si>
  <si>
    <t>3.1 - Caso, em 2015/16, tenham implementado ações que se enquadrem dentro da tipologia de ações abaixo enunciadas, por favor indique:</t>
  </si>
  <si>
    <t>1.4 - Relativamente à participação dos alunos, dos pais e das famílias na escola, indique:</t>
  </si>
  <si>
    <t>Pré-escolar</t>
  </si>
  <si>
    <t>4.1 - Têm entidades parceiras envolvidas no desenvolvimento e implementação do Plano Plurianual de Melhoria (PPM)?</t>
  </si>
  <si>
    <t>4.2 - Caso tenha respondido afirmativamente à questão anterior, por favor, preencha o seguinte quadro:</t>
  </si>
  <si>
    <t>5.1 - Perito/a externo/a</t>
  </si>
  <si>
    <t>5.1.1 - No ano letivo 2015/216 requereram a aquisição de serviços do perito/a externo/a?</t>
  </si>
  <si>
    <t>5.1.2 - No que respeita à regularidade da presença do perito/a no agrupamento indique:</t>
  </si>
  <si>
    <t>5.1.3 - Em que dimensões incidiu o apoio prestado pelo perito/a externo/a:</t>
  </si>
  <si>
    <t>5.1.4 - Foram realizadas alterações ao plano de ação do perito/a externo/a não reportadas no relatório semestral ?</t>
  </si>
  <si>
    <t>5.1.5 - Como avalia o grau de cumprimento do plano de ação do  perito/a externo/a?</t>
  </si>
  <si>
    <t>5.1.6 - Indique, de forma resumida, qual o impacto da ação do perito/a externo/a em cada uma das dimensões intervencionadas.</t>
  </si>
  <si>
    <t>5.2.1 - Qual o grau de satisfação com o acompanhamento realizado e/ou apoio prestado através de:</t>
  </si>
  <si>
    <r>
      <t xml:space="preserve">b) reuniões, presenciais ou via skype, com as equipas técnico-pedagógicas das UO ?
</t>
    </r>
    <r>
      <rPr>
        <b/>
        <sz val="11"/>
        <rFont val="Calibri"/>
        <family val="2"/>
        <scheme val="minor"/>
      </rPr>
      <t>(Responder apenas as UO que foram alvo deste tipo de acompanhamento de proximidade)</t>
    </r>
  </si>
  <si>
    <r>
      <t xml:space="preserve">Caso tenha respondido </t>
    </r>
    <r>
      <rPr>
        <i/>
        <u/>
        <sz val="11"/>
        <rFont val="Calibri"/>
        <family val="2"/>
        <scheme val="minor"/>
      </rPr>
      <t>nada</t>
    </r>
    <r>
      <rPr>
        <sz val="11"/>
        <rFont val="Calibri"/>
        <family val="2"/>
        <scheme val="minor"/>
      </rPr>
      <t xml:space="preserve"> ou </t>
    </r>
    <r>
      <rPr>
        <i/>
        <u/>
        <sz val="11"/>
        <rFont val="Calibri"/>
        <family val="2"/>
        <scheme val="minor"/>
      </rPr>
      <t>pouco satisfeito</t>
    </r>
    <r>
      <rPr>
        <sz val="11"/>
        <rFont val="Calibri"/>
        <family val="2"/>
        <scheme val="minor"/>
      </rPr>
      <t>, enuncie as razões subjacentes:</t>
    </r>
  </si>
  <si>
    <t xml:space="preserve">5.3.1.2 - Ainda que não o tenha solicitado, o Agrupamento de Escolas ou Escola Não Agrupada recebeu apoio da DGE na implementação das Metodologias Mais Sucesso? </t>
  </si>
  <si>
    <t xml:space="preserve">5.3.1.1 - O Agrupamento de Escolas ou Escola Não Agrupada solicitou o apoio da DGE na implementação das Metodologias Mais Sucesso? </t>
  </si>
  <si>
    <t>5.3.1 - Equipa de Apoio às Metodologias Mais Sucesso Escolar - DGE</t>
  </si>
  <si>
    <t>5.3 - Apoio à implementação das Metodologias Mais Sucesso Escolar</t>
  </si>
  <si>
    <t>5.2.2 - Globalmente, qual o grau de satisfação com o acompanhamento e apoio prestado pela DGE?</t>
  </si>
  <si>
    <t>5.2 - DGE</t>
  </si>
  <si>
    <t>5.3.1.3 - Para cada modalidade de apoio avalie o grau de satisfação e indique a sua frequência.</t>
  </si>
  <si>
    <t>5.3.2 - Ações/Sessões de Capacitação no âmbito das Metodologias Mais Sucesso Escolar</t>
  </si>
  <si>
    <t>5.3.1.6 - Globalmente, qual o grau de satisfação com o acompanhamento e apoio prestados pela DGE?</t>
  </si>
  <si>
    <t xml:space="preserve">5.3.1.5 - Caso tenha assinalado reuniões presenciais, indique se estas foram dinamizadas apenas com a UO e o número médio de elementos presentes. </t>
  </si>
  <si>
    <r>
      <t xml:space="preserve">5.3.1.4 - Caso tenha assinalado </t>
    </r>
    <r>
      <rPr>
        <b/>
        <u/>
        <sz val="11"/>
        <rFont val="Calibri"/>
        <family val="2"/>
        <scheme val="minor"/>
      </rPr>
      <t>nada</t>
    </r>
    <r>
      <rPr>
        <b/>
        <sz val="11"/>
        <rFont val="Calibri"/>
        <family val="2"/>
        <scheme val="minor"/>
      </rPr>
      <t xml:space="preserve"> ou </t>
    </r>
    <r>
      <rPr>
        <b/>
        <u/>
        <sz val="11"/>
        <rFont val="Calibri"/>
        <family val="2"/>
        <scheme val="minor"/>
      </rPr>
      <t>pouco</t>
    </r>
    <r>
      <rPr>
        <b/>
        <sz val="11"/>
        <rFont val="Calibri"/>
        <family val="2"/>
        <scheme val="minor"/>
      </rPr>
      <t xml:space="preserve"> satisfeito, explique as razões que justificam essa apreciação.</t>
    </r>
  </si>
  <si>
    <t xml:space="preserve">5.3.2.1 - No ano letivo 2015/16 elementos do Agrupamento de Escolas/Escola Não Agrupada participaram em ações/sessões de capacitação de professores organizadas no âmbito das Metodologias Mais Sucesso Escolar? </t>
  </si>
  <si>
    <t>5.3.2.3 - Globalmente, qual o grau de satisfação relativamente às Ações/Sessões em que a UO esteve presente?</t>
  </si>
  <si>
    <t>5.3.2.2 - Em caso afirmativo, indique as ações/sessões de capacitação frequentadas pelos professores envolvidos na implementação das Metodologias Mais Sucesso Escolar:</t>
  </si>
  <si>
    <t>5.3.3 - Participação em Seminários/Workshops no âmbito das Metodologias Mais Sucesso Escolar</t>
  </si>
  <si>
    <t>5.3.3.1 - Participaram, no ano letivo 2015/16, em Seminários/Workshops organizados no âmbito das Metodologias Mais Sucesso Escolar?</t>
  </si>
  <si>
    <t>5.3.3.2 - Em caso afirmativo, indique os Seminários/Workshops frequentados:</t>
  </si>
  <si>
    <t>5.3.3.3 - Globalmente, qual o grau de satisfação relativamente aos Seminários/Workshops em que a UO esteve presente?</t>
  </si>
  <si>
    <t>4.3 - A Unidade Orgânica é entidade promotora ou parceira em  algum projeto financiado pelo Programa Escolhas?</t>
  </si>
  <si>
    <t>4.4 - Caso tenha  respondido afirmativamente à questão anterior, por favor, indique resumidamente como enquadraram o referido projeto no PPM</t>
  </si>
  <si>
    <t>6 -  Relativamente à participação em redes de UO TEIP:</t>
  </si>
  <si>
    <t>9 - Comentários</t>
  </si>
  <si>
    <t>6 - Quais as ações de capacitação que estão a prever desenvolver no decurso do ano letivo 2016/17?</t>
  </si>
  <si>
    <t xml:space="preserve">1 - Em 2016/17 pretendem manter o mesmo perito/a externo/a? </t>
  </si>
  <si>
    <t>6.1 - Fizeram parte de alguma rede de UO TEIP no decurso de 2015/16?</t>
  </si>
  <si>
    <t>6.3 - Caso se aplique, identifique as UO que fizeram parte da rede.</t>
  </si>
  <si>
    <r>
      <t xml:space="preserve">6.2 - Se respondeu </t>
    </r>
    <r>
      <rPr>
        <b/>
        <u/>
        <sz val="11"/>
        <rFont val="Calibri"/>
        <family val="2"/>
        <scheme val="minor"/>
      </rPr>
      <t>NÃO</t>
    </r>
    <r>
      <rPr>
        <b/>
        <sz val="11"/>
        <rFont val="Calibri"/>
        <family val="2"/>
        <scheme val="minor"/>
      </rPr>
      <t xml:space="preserve"> à questão anterior, indique, de forma sucinta, a(s) principal(ais) razão(ões) para tal.</t>
    </r>
  </si>
  <si>
    <t>6.4 - Caso se aplique, descreva, de forma sucinta, o trabalho dinamizado até ao momento pela rede, evidenciando as vantagens do trabalho em rede.</t>
  </si>
  <si>
    <t>Sim</t>
  </si>
  <si>
    <r>
      <t xml:space="preserve">Avalie, por favor, a qualidade do Sistema de Monitorização da implementação do PPM (execução do Projeto Educativo) referindo, nomeadamente:
- que fragilidades foram detetadas no Sistema de Monitorização;
- os indicadores utilizados para monitorizar a qualidade dos processos executados aquando da implementação das ações que constam do PPM;
- em que medida as metas e indicadores definidos para cada ação permitiram avaliar a real concretização dos objetivos definidos;
- por quem, para quê e com que periodicidade a informação recolhida através do sistema de monitorização foi utilizada;
</t>
    </r>
    <r>
      <rPr>
        <b/>
        <sz val="8"/>
        <rFont val="Calibri"/>
        <family val="2"/>
        <scheme val="minor"/>
      </rPr>
      <t>- que práticas de sala de aula foram alteradas / ajustadas como resultado da monitorização e quando é que essas alterações / ajustes foram implementa</t>
    </r>
    <r>
      <rPr>
        <b/>
        <sz val="8"/>
        <color theme="1"/>
        <rFont val="Calibri"/>
        <family val="2"/>
        <scheme val="minor"/>
      </rPr>
      <t>das;</t>
    </r>
    <r>
      <rPr>
        <sz val="8"/>
        <rFont val="Calibri"/>
        <family val="2"/>
        <scheme val="minor"/>
      </rPr>
      <t xml:space="preserve">
- em que medida a avaliação do PPM providenciou evidências acerca da eficácia e eficiência das ações  implementadas, facultando dados aos responsáveis pela tomada de decisão e permitindo determinar se deveriam ser mantidas, melhoradas ou substituídas.</t>
    </r>
  </si>
  <si>
    <t>3.2 - Para o pré-escolar, o 1.º Ciclo, o 2.º Ciclo, o 3.º Ciclo e o Ensino Secundário, por favor descreva sucintamente os procedimentos adotados sempre que, sem justificação prévia, um aluno falta a uma aula.</t>
  </si>
  <si>
    <t>1.4.1 - Em 2015/16, foram realizadas atividades na escola por iniciativa dos pais e das famílias?</t>
  </si>
  <si>
    <t>1.4.2 - Em 2015/16, foram realizadas atividades na escola por iniciativa dos alunos?</t>
  </si>
  <si>
    <t>a)  Caso tenha respondido afirmativamente à questão anterior, por favor, indique alguns exemplos ilustrativos.</t>
  </si>
  <si>
    <t>1.3 - Ao longo do ano letivo 2015/16, no 1.º ano de escolaridade, foram alteradas as metodologias de ensino e aprendizagem, nomeadamente ao nível:</t>
  </si>
  <si>
    <t>a) da gestão do(s) espaço(s)?</t>
  </si>
  <si>
    <t>Quais?</t>
  </si>
  <si>
    <t>b) da gestão do(s) tempo(s)?</t>
  </si>
  <si>
    <t>c) da gestão dos recursos?</t>
  </si>
  <si>
    <t>d) da gestão dos conteúdos programáticos?</t>
  </si>
  <si>
    <t>d) dos métodos de ensino?</t>
  </si>
  <si>
    <t>e) das estratégias de aprendizagem?</t>
  </si>
  <si>
    <t>Presencial</t>
  </si>
  <si>
    <t>Professores(as)</t>
  </si>
  <si>
    <t>Professores(as), técnicos(as) e assistentes operacionais</t>
  </si>
  <si>
    <t>todos</t>
  </si>
  <si>
    <t>Professores(as) e Assistentes operacionais</t>
  </si>
  <si>
    <t>Workshop</t>
  </si>
  <si>
    <t>Professores(as) e Técnicos(as)</t>
  </si>
  <si>
    <t>Formador externo</t>
  </si>
  <si>
    <t>Assistentes operacionais</t>
  </si>
  <si>
    <t>Nova Foco</t>
  </si>
  <si>
    <t>Técnicos(as) e assistentes operacionais</t>
  </si>
  <si>
    <t>Patologias Comportamentais</t>
  </si>
  <si>
    <t>Formadora externa/Mafalda Gonçalves</t>
  </si>
  <si>
    <t>Identificar e analizar comportamentos. Gerir comportamentos em sala de aula.</t>
  </si>
  <si>
    <t>No final do ano lectivo analizando o decréscimo do número de ocorrências em sala de aula.</t>
  </si>
  <si>
    <t>Utilização das novas tecnologias no ensino.</t>
  </si>
  <si>
    <t>Formador interno-Rui Aparício</t>
  </si>
  <si>
    <t>110;230;240;500</t>
  </si>
  <si>
    <t>Identificar e reconhecer a utilização das novas tecnologias como ferramenta de aprendizagem e motivação dos alunos na árfea da Geometria</t>
  </si>
  <si>
    <t>Envolvimento/motivação dos alunos na área da Geometria.</t>
  </si>
  <si>
    <t>Gestão e Prevenção de Conflitos</t>
  </si>
  <si>
    <t>Identificar e analisar formas de relacionamento</t>
  </si>
  <si>
    <t>Trimestralmente. Analisando o número de ocorrências</t>
  </si>
  <si>
    <t>100;910</t>
  </si>
  <si>
    <t>Filisofia para crianças</t>
  </si>
  <si>
    <t>Reflexão relativamente à gestão organizacional e ao desempenho das lideranças intermédias; Apoio à construção /aperfeiçoamento do modelo de monitorização e avaliação; Apoio na elaboração e implementação do Plano de Formação, com sistematização de procedimentos de avaliação da formação.</t>
  </si>
  <si>
    <t xml:space="preserve"> O consultor externo deve funcionar como agente da mudança, através das funções específicas de apoio e de assistência, tanto no desenvolvimento de projetos e ações específicas, como no tratamento de problemas detetados, ou nas necessidades individuais/grupais que foram surgindo.</t>
  </si>
  <si>
    <t>O perito externo deve funcionar como amigo crítico, priorizando uma colaboração crítica e participando no controlo social do processo e dos resultados, estimulando a instituição e promovendo situações de análise colegial, tanto dos processos como dos resultados alcançados.</t>
  </si>
  <si>
    <t>Ao nível da monitorização e avaliação do plano de melhoria, o perito externo deve realizar um acompanhamento sistemático que vise propor alterações às rotinas ineficazes, apresentando sugestões de mudança viáveis e indispensáveis, facilitando um processo de melhoria contínua.</t>
  </si>
  <si>
    <t>Continuação/conclusão da formação com as lideranças intermédias e de topo (articulação, supervisão pedagógica e avaliação interna de escolas); Reuniões com docentes para análise dos resultados e dos processos.</t>
  </si>
  <si>
    <t>Através da melhoria dos processos de autoavaliação do agrupamento; Início de um processo de supervisão pedagógica; Melhoria dos resultados escolares e da taxa de indisciplina.</t>
  </si>
  <si>
    <t>"Como recuperar a 'imagem'  dos professores perante a comunidade"</t>
  </si>
  <si>
    <t>10 a 15</t>
  </si>
  <si>
    <t>Monitorização e  Avaliação</t>
  </si>
  <si>
    <t>Estratégias para a promoção do trabalho colaborativo e espírito de equipa</t>
  </si>
  <si>
    <t>Pedagogia diferenciada na sala de aula</t>
  </si>
  <si>
    <t>2 a 3</t>
  </si>
  <si>
    <t>Responsáveis intermédios na escola -liderança e gestão de equipas</t>
  </si>
  <si>
    <t>5 a 7</t>
  </si>
  <si>
    <t>Plano de Ação para a Matemática- Como melhorar o sucesso dos alunos?</t>
  </si>
  <si>
    <t>máximo de 4</t>
  </si>
  <si>
    <t>Trabalho colaborativo -  Estratégia Moodle</t>
  </si>
  <si>
    <t>10 a 12</t>
  </si>
  <si>
    <t xml:space="preserve">Oficinas, laboratórios, clubes e similares </t>
  </si>
  <si>
    <t>Participação dos alunos, dos pais e das famílias na escola</t>
  </si>
  <si>
    <t>1.2 - Relativamente à articulação entres os professores do 1.º ano de escolaridade e os pais e/ou encarregados de educação:</t>
  </si>
  <si>
    <t xml:space="preserve">a) Foi realizado algum encontro entres os professores do 1.º ano de escolaridade e os pais e/ou encarregados de educação dos alunos com o intuito de apresentar e discutir o plano de turma (opções curriculares, metodologias, avaliação, regras de conduta, entre outros)?  </t>
  </si>
  <si>
    <t>Metodologias de ensino e aprendizagem utilizadas no 1.º ano de escolaridade</t>
  </si>
  <si>
    <t>Ações do Plano Plurianual de Melhoria, desenvolvidas em 2015/16 - Balanço</t>
  </si>
  <si>
    <t>5.1.7 - Qual o grau de satisfação com o apoio prestado pelo perito/a externo/a?</t>
  </si>
  <si>
    <t>4 - Como pretendem aferir o impacto da ação do/a perito/a externo/a nas dimensões intervencionadas?</t>
  </si>
  <si>
    <t>3 - Que atividades estão a prever realizar com a ajuda do/a perito/a externo/a?</t>
  </si>
  <si>
    <t>1 - Em que dimensões da atividade da vossa organização pensam ser fundamental poder contar com o apoio do/a perito/a externo/a.</t>
  </si>
  <si>
    <t>2 - Que papel(eis) preveem que o/a perito/a externo/a venha a desempenhar ao nível:</t>
  </si>
  <si>
    <t>Q 1.1</t>
  </si>
  <si>
    <t>Q 1.2</t>
  </si>
  <si>
    <t>Levantamento dos procedimentos adotados sempre que, sem justificação prévia, um aluno falta a uma aula</t>
  </si>
  <si>
    <t>Balanço sobre as metodologias e estratégias/práticas pedagógicas diferenciadas utilizadas na implementação de ações específicas</t>
  </si>
  <si>
    <t>Q 1.3</t>
  </si>
  <si>
    <t>Q 1.4</t>
  </si>
  <si>
    <t>Q 8.1</t>
  </si>
  <si>
    <t>Q 8.2</t>
  </si>
  <si>
    <t>Q 8.3</t>
  </si>
  <si>
    <t>Q 3.1</t>
  </si>
  <si>
    <t>Q 3.2</t>
  </si>
  <si>
    <t>Q 2</t>
  </si>
  <si>
    <t>Q 4</t>
  </si>
  <si>
    <t>Q 5</t>
  </si>
  <si>
    <t>Q 6</t>
  </si>
  <si>
    <t>Q 7</t>
  </si>
  <si>
    <t>Q 8</t>
  </si>
  <si>
    <t>Q 9</t>
  </si>
  <si>
    <r>
      <t xml:space="preserve">Depois de preenchido, por favor  remeta este relatório, impreterivelmente, até ao dia </t>
    </r>
    <r>
      <rPr>
        <b/>
        <sz val="11"/>
        <color rgb="FFFF0000"/>
        <rFont val="Calibri"/>
        <family val="2"/>
      </rPr>
      <t>21 de outubro de 2016</t>
    </r>
    <r>
      <rPr>
        <sz val="11"/>
        <rFont val="Calibri"/>
        <family val="2"/>
      </rPr>
      <t xml:space="preserve">, para a DGE através do mail  </t>
    </r>
    <r>
      <rPr>
        <b/>
        <sz val="11"/>
        <color theme="3"/>
        <rFont val="Calibri"/>
        <family val="2"/>
      </rPr>
      <t>epipse@dge.mec.pt</t>
    </r>
  </si>
  <si>
    <t>Eixo 3 - Organização e Gestão</t>
  </si>
  <si>
    <t>Eixo 4 - Relação Escola -Famílias - Comunidade e Parcerias</t>
  </si>
  <si>
    <t>Técnicos(as)</t>
  </si>
  <si>
    <t>1- Não cumpriu qualquer critério de sucesso</t>
  </si>
  <si>
    <t>2- Cumpriu menos de metade dos critérios de sucesso</t>
  </si>
  <si>
    <t>3- Cumpriu pelo menos metade dos critérios de sucesso</t>
  </si>
  <si>
    <t>4- Cumpriu todos os critérios de sucesso</t>
  </si>
  <si>
    <t>Sala de Estudo - Utilização da SE pelos alunos segundo critérios de frequência, de modo a que seja um espaço de apoio e complemento educativo onde possam desenvolver capacidades que lhes permitam a consolidação e atualização de conhecimentos, de modo a obterem melhores resultados escolares. Divulgação da sala através de cartazes afixados na escola e da página do agrupamento, com o propósito de sensibilizar os alunos para a sua frequência; realização de uma visita ao espaço, pelos alunos do 5.º ano, aquando da receção do ano letivo, levando-os a tomar contacto com o espaço e a reconhecerem as suas potencialidades; sensibilização aos alunos do 6.º ano e do 3.º ciclo será feita através do diretor de turma, no intuito de motivar para o estudo, esclarecer dúvidas, realizar trabalhos de casa, trabalhos de grupo ou de pesquisa com o acompanhamento de professores; Reforçar o apoio prestado aos alunos, tendo em vista a recuperação das suas aprendizagens (alunos sujeitos a PAP).</t>
  </si>
  <si>
    <r>
      <t>Após análise da frequência da sala de estudo pelos alunos de 2.º e 3.ºciclos pode concluir-se que se verificou, que a frequência das salas de estudo foi sempre aumentando. Os alunos do 3.º ciclo apresentaram uma menor taxa de afluência,</t>
    </r>
    <r>
      <rPr>
        <sz val="11"/>
        <rFont val="Calibri"/>
        <family val="2"/>
      </rPr>
      <t xml:space="preserve"> </t>
    </r>
    <r>
      <rPr>
        <sz val="8"/>
        <rFont val="Calibri"/>
        <family val="2"/>
      </rPr>
      <t>por já se sentirem mais autónomos. Pode-se concluir que os alunos no 2.º ciclo estão mais motivados e sentem uma maior necessidade de apoio no seu trabalho escolar. Os dados foram monitorizados e alvo de relatório final de avaliação no final de cada período.</t>
    </r>
  </si>
  <si>
    <t xml:space="preserve">Favorecer o desenvolvimento de atitudes e hábitos de trabalho autónomo ou em grupo; desenvolver, nos alunos, métodos de trabalho e de estudo; promover um espaço de estudo garantindo a igualdade de oportunidades, dando uma resposta eficaz na motivação para a aprendizagem; organização funcional da sala, assim como dos materiais; divulgação do espaço; criação de um regulamento específico. Os alunos poderão frequentá-la para trabalho individual, a pares ou em pequeno grupo, trabalho de pesquisa, realização de diversas tarefas escolares, esclarecimento de dúvidas, preparação para fichas de avaliação, usufruto de jogos educativos. </t>
  </si>
  <si>
    <t>n.º de disciplinas mais estudadas: 2.ºciclo- 5 (PORT; ING; HGP; CN; EM), 3.º ciclo -5 (GEOG; ING; HIST; CN; FR); n.º de tarefas executadas pelos alunos: 2.º ciclo – 8 (estudar; ficha de avaliação; realizar trabalhos; fazer TPC; exercícios; trabalho de grupo-PC; pesquisa; fichas de trabalho), 3.ºciclo - 7 (estudar; ficha de avaliação; realizar trabalhos; ficha formativa; trabalho -PC; pesquisa; exercícios); n.º de alunos que frequentaram (por ano de escolaridade e ciclo): 2.ºCiclo – 92, 3.º ciclo 43; n.º de alunos com PAP que frequentaram a SE e tiveram sucesso: 2.º ciclo 53, 3.º ciclo 26 alunos; n.º alunos que estudou antes das fichas de avaliação: 2.º ciclo – 67, 3.º ciclo - 17; n.º de alunos que frequentaram e obtiveram sucesso no final do ano letivo: 2.º ciclo 23, 3.º ciclo, 3.º ciclo 21 alunos.</t>
  </si>
  <si>
    <t>Sim, na área das aprendizagens, pois melhorou o sucesso dos alunos ao longo do ano letivo.</t>
  </si>
  <si>
    <t>Reuniões semanais com a equipa responsável pelo espaço; maior incremento dos diretores de turma junto dos encarregados de educação; maior incentivo por parte de todos os docentes no aconselhamento para a frequência dos alunos ao referido espaço; divulgação do espaço com cartazes; proporcionar visitas aos alunos do 5.ºano para tomar conhecimento do espaço e das suas potencialidades; solicitar aos grupos disciplinares materiais de trabalho mais diversificados; dinamizar através de um trabalho mais lúdico este espaço, promovendo um ambiente favorável e facilitador das aprendizagens; alargar a frequência aos alunos, independentemente do seu turno.</t>
  </si>
  <si>
    <t>Projeto "Transformers"</t>
  </si>
  <si>
    <t xml:space="preserve">Associação Gerador </t>
  </si>
  <si>
    <t>Yoga Sunshine Kids</t>
  </si>
  <si>
    <t>Associação "Mother Earth"</t>
  </si>
  <si>
    <t>Associação "A Casa"</t>
  </si>
  <si>
    <t>IAC-Instituto de Apoio à Criança</t>
  </si>
  <si>
    <t>Associação "Olho Vivo"</t>
  </si>
  <si>
    <t>Projeto "Raizes"</t>
  </si>
  <si>
    <t>Teatro Ibisco</t>
  </si>
  <si>
    <t>"Face a Fase"</t>
  </si>
  <si>
    <t>Junta de Freguesia</t>
  </si>
  <si>
    <t>Outras:</t>
  </si>
  <si>
    <t>Local</t>
  </si>
  <si>
    <t>Prevenção primária e secundária a nível dos comportamentos de risco. Promove a integração social e articulação sistémica (pais-escola -família-comunidade). Atividades de grafiti que visam o melhoramento físico da escola, a exposição dos seus trabalhos à comunidade envolvente e o envolvimento dos Encarregados de Educação.</t>
  </si>
  <si>
    <t>Nada a registar</t>
  </si>
  <si>
    <t>Regular</t>
  </si>
  <si>
    <t>Regional</t>
  </si>
  <si>
    <t>Prevenção primária e secundária a nível dos comportamentos dirigido ao primeiro ciclo. Tem como principal objectivo ajudar e potenciar o desenvolvimento integral, natural e intuitivo das crianças através do yoga. Promove a aquisição de normas, aclama e equilibra os níveis de energia, melhora o seu comportamento e eleva a capacidade de atenção.</t>
  </si>
  <si>
    <t>Pontual</t>
  </si>
  <si>
    <t xml:space="preserve">A associação “A Casa” é associação que desenvolve um trabalho dos sem abrigos e população desfavorecida. Desta forma, realizou formações junto dos alunos do 9ºano sobre como é estar na rua e ser sem abrigo. Também sensibilizou os alunos para a importância do voluntariado junto destas populações. </t>
  </si>
  <si>
    <t xml:space="preserve">O IAC tem como principal objectivo contribuir para o desenvolvimento integral da criança, na defesa e promoção dos seus direitos, quer seja na saúde, educação, segurança social e tempos livres. Neste âmbito foram realizadas palestras e programas de competências pessoais e socias para o primeiro ciclo. </t>
  </si>
  <si>
    <t>O “Olho Vivo” tem como principal objectivo informar e ajudar a resolver as principais necessidades de acolhimento e integração das comunidades emigrantes residentes na zona. Encaminhamento de famílias com necessidades económicas, em situação ilegal e trabalho comunitário a jovens com processos disciplinares no Agrupamento.</t>
  </si>
  <si>
    <t>“Projeto Raizes” encontra-se no âmbito do “Projeto Escolhas” e tem como principal objetivo promover o aumento de competências escolares, sociais e pessoais das crianças e jovens, por via da educação formal e informal, de forma a fomentar o sucesso escolar e a integração social, bem como, a prevenção de comportamentos de risco e/ou desajustados. O GAAF encaminhou alunos para o projecto raízes, articula de forma sistemática com associação, realiza discussão de casos e estratégias de intervenção conjuntas.</t>
  </si>
  <si>
    <t>“Face a Fase” parceria no âmbito de promoção das aprendizagens e de intervenção ao nível da psicologia. Presta serviços na área da saúde de forma global e integrada. Nesta parceria realizam-se encaminhamentos de alunos com diversas problemáticas nomeadamente ao nível da psicologia, terapia da fala e terapia ocupacional</t>
  </si>
  <si>
    <t>Junta de Freguesia de Massamá e Monte Abraão, realizam-se reuniões mensais para discussão de casos e de estratégias interventivas junto da comunidade escolar. Financiamento para a realização do projecto Ibisco na Escola entre outras necessidades Educativas e Socias. Articulação sistemática.</t>
  </si>
  <si>
    <t xml:space="preserve">Camara Municipal de Sintra, realizam-se reuniões no âmbito do projeto Okupa, cultural e social.
NAPARB é o Núcleo Associativo de Pais do Agrupamento de Escolas Ruy Belo, neste âmbito existe uma parceria para actividades diversas, consoante as necessidades do Agrupamento, ao nível da integração social, de atividades culturais e de animação, atividades desportivas e socias. 
CPCJ, a Comissão de Protecção de Crianças e Jovens promove o bem-estar das crianças e jovens. Discussão de casos, encaminhamento de situações de negligência entre outras, articulação sistemática. 
Escola Segura/PSP realiza-se uma articulação constante de situações de prevenção e intervenção primária e secundária. Neste âmbito, também se realizam ações de formação a nível preventivo dirigidas aos alunos e Encarregados de Educação.
Centro de Saúde de Massamá, existe uma parceria direta com o centro saúde nomeadamente com a enfermeira Lurdes Viegas, onde se realizam reuniões semanais e discussão de casos. Ainda neste âmbito realizaram-se visitas domiciliárias, ações de prevenção às turmas de todo o agrupamento e ações de formação parental
</t>
  </si>
  <si>
    <r>
      <t>Programa de apoio à superação de dificuldades: pretende-se criar o modelo “Projeto de Oficina de Materiais” que tem como objetivo detetar fragilidades nas aprendizagens dos alunos, por ano de escolaridade. Desta forma serão criadas equipas de docentes do mesmo grupo de ano (microgrupos) que elaboram sequências didáticas para aplicação nas turmas, de forma a minorar as fragilidades detetadas. Todo o processo é acompanhado e monitorizado de forma permanente pelos grupos de ano e pela coordenadora da ação. Todos os professores titulares de turma farão parte dos microgrupos. Todas as sequências didáticas serão planificadas e monitorizadas, mensalmente, em documentos próprios.</t>
    </r>
    <r>
      <rPr>
        <sz val="9"/>
        <color rgb="FFFF0000"/>
        <rFont val="Calibri"/>
        <family val="2"/>
      </rPr>
      <t xml:space="preserve"> </t>
    </r>
  </si>
  <si>
    <t>Projeto de acolhimento - Com este projeto pretende-se facilitar a integração no sistema educativo português de alunos provenientes de outros países,
promover a cidadania de alunos provenientes de outros países e ainda melhorar o sucesso dos alunos na avaliação interna a Português, a PLNM (Português Língua Não Materna) e restantes disciplinas.</t>
  </si>
  <si>
    <t xml:space="preserve">COADJUVÂNCIA Com a coadjuvação pretende-se uma efetiva melhoria nos resultados dos alunos, pela partilha de práticas letivas ou aplicação de estratégias comuns . A partilha de estratégias e saberes envolve, igualmente, os docentes na elaboração de materiais em comum. Este tipo de coadjuvação em sala de aula permite um maior conhecimento das reais dificuldades dos alunos, </t>
  </si>
  <si>
    <t>SOS MATEMÁTICA - Dinamização de atividades num espaço escolar no qual os alunos, junto de professores de Matemática, possam esclarecer as suas dúvidas e ou dificuldades, planificar o seu estudo autónomo e prepararem-se para as fichas de avaliação, de modo a obterem sucesso escolar na disciplina bem como a adquirirem gosto pela aprendizagem.</t>
  </si>
  <si>
    <t xml:space="preserve">Apoios 2.º e 3.º Cilcos - O apoio ao estudo de Port., Ing. e Mat. no 2.º ciclo será ministrado, sempre que possível, por docentes das referidas disciplinas no apoio ao estudo, garantindo um célere reconhecimento das dificuldades diagnosticadas; Implementação dos apoios educativos para Port., Ing. e Mat. no 3.º ciclo, preferencialmente lecionados pelo professor da turma. Para tal existe a necessidade de um reforço de docentes para lecionar os apoios às mesmas. Dado tratar-se de um processo algo moroso e de continuidade, dá-se preferência às turmas dos 5.º e 7.º anos, e posteriormente será necessário dar seguimento a este apoio para os 6.º, 8.º e 9.º anos. 
</t>
  </si>
  <si>
    <t>Esta ação contemplou todas as turmas do 1.º ciclo, envolveu todos os titulares de turma e foram realizadas monitorizações mensais. Foi aplicada nas turmas por períodos de 1h e30 semanais.</t>
  </si>
  <si>
    <t>Esta ação incluiu um projeto "Oficina de Materiais - uma construção partilhada de sucesso" destinado a todas as turmas do 1.º ciclo e foi desenvolvido ao longo do ano letivo 2015/16. A aplicação do projeto compreendeu três fases repetidas ao longo do ano: a)constituição dos microgrupos de professores para elaboração dos diversos materiais a aplicar nas turmas; b)aplicação dos materiais em sala de aula; c)monitorização dos dados e nova avaliação das dificuldades na turma. Os professores reuniram-se mensalmente para estabelecer os microgrupos  com o objetivo de identificar fragilidades na aquisição de conteúdos de cada turma e também para avaliar a monitorização das sessões já concluidas nas turmas. Os professores, já divididos em microgrupos,  reuniram quinzenalmente para delinearem estratégias de intervenção e materiais a aplicar nas turmas, os professores voltaram a reunir-se mensalmente havendo amostragem e partilha  dos materiais e apresentando  a respetiva monitorização e avaliação das sessões onde os mesmos foram aplicados. Um grupo de dois professores recolheu os materiais, planificações e registos efetuados em todas as reuniões. O mesmo grupo monitorizou o projeto desde a sua implementação e realizou todo o tratamento de dados necessário. Este grupo passou toda a informação recolhida e analisada à Coordenadora de Departamento que por sua vez a deu a conhecer em Reunião de Departamento do 1.º Ciclo e no Conselho Pedagógico.</t>
  </si>
  <si>
    <t xml:space="preserve">Em relação à constituição de microgrupos foram constituidos 43 microgrupos ao longo do ano letivo. No que concerne ao numero de sessões de trabalho, o 1.º ano realizou 29 sessões de trabalho; o 2.º ano realizou 17 sessões; o 3.º ano realizou 18 sessões e o 4.º ano 17 sessões, durante o ano letivo, contabilizando-se um total de 81 sessões de trabalho ao longo do ano. O numero de sessões de trabalho mensal  dos microgrupos foi de: 1.º ano – 7; 2.º ano – 5; 3.º ano – 4 e 4.º ano -  8. O numero de alunos envolvidos no projeto, ao longo do ano, foi de 365 a português e 363 a matemática.  A taxa de sucesso escolar da avaliação interna (alunos transitados) a português do 1.º ciclo foi de  92,98% e a matemática de 94,27%. A taxa de sucesso escolar na avaliação interna a português dos alunos abrangidos foi de 67,8% e a matemática de 59,3%. A percentagem de alunos abrangidos pelo projeto que transitaram de ano foi: 1.º ano – 100%; 2.º ano – 79%; 3.º ano – 90%; 4.º ano – 97%. No total dos alunos abrangidos pelo projeto 93% transitaram de ano. </t>
  </si>
  <si>
    <t>Considera-se que a ação teve caráter preventivo dado ter abrangido todos os alunos da escola que necessitavam de reforço em algumas disciplinas. Permitiu também que ao longo dos anos escolares o caráter preventivo se torne fundamental já que abrange turmas do 1.º ano.</t>
  </si>
  <si>
    <t>Não.</t>
  </si>
  <si>
    <t>O projeto de acolhimento teve em vista a integração de alunos provenientes de outros países no sentido de melhorar o sucesso dos mesmos. Foram realizadas reuniões frequentes entre a professora do Projeto de Acolhimento, a coordenadora de PLNM e inclusive os docentes que lecionam a disciplina, atendendo a que os alunos fequentavam algumas das horas letivas em turma. No entanto as condições em que o projeto funcionou não foram a as ideais visto que incluía, ao mesmo tempo, alunos de 2º e 3º ciclo, com uma grande disparidade de idades e frequente falta de objetivos para o futuro. A sala onde o projeto funcionou não era sempre a mesma, o que dificultou não só trabalho, bem como algumas delas não eram adequadas para o efeito. Não se revelou vantajoso a integração dos alunos em aulas com o grupo turma devido à dificuldade que revelaram em acompanhar as mesmas.</t>
  </si>
  <si>
    <t>O funcionamento do projeto apresentou algumas dificuldades nomeadamente ao nível da disparidade de idades dos alunos e ao facto de, ao mesmo tempo, se encontrarem a frequentá-lo alunos de 2º e 3º ciclo o que não permitiu um acompanhamento mais individualizado. Refira-se ainda que o facto da não existência de sala própria para o funcionamento do projeto dificultou não só o trabalho a realizar com os alunos, bem como não permitiu que os mesmos se apropriassem deste como uma ajuda para a sua vida futura. Para além disso não se revelou profícua a ida dos alunos às aulas do grupo turma visto que os mesmo não conseguiam acompanhar as atividades da sala de aula.</t>
  </si>
  <si>
    <t>O Projeto de Acolhimento tem na sua índole, e desde a sua criação, uma ação preventiva do insucesso no que se refere aos alunos que ingressam pela primeira vez no sistema educativo português. Atendendo a que estes alunos apresentam um problema ao nível da comunicação, o projeto em causa centrou-se numa intervenção ao nível da língua que se pretendeu como um fator facilitador da integração dos mesmos na escola, facilitando assim a progressão dos alunos quer ao nível da proficiência linguística, quer futuramente ao nível da aprendizagem das diversas disciplinas do currículo.</t>
  </si>
  <si>
    <t>As alterações a efetuar ao projeto são a possibilidade da existência de dois grupos  de alunos: um para o 2.º e outro para o 3.º ciclo atendendo à idade e aos interesses das faixas etárias envolvidas: Sentiu-se ainda que seria vantajosa a agregação de professores das disciplinas de Inglês, História e Geografia de Portugal, Matemática e Ciências Naturais para o 2.º ciclo e ainda professores das disciplinas de Inglês, História, Geografia, Matemática e Ciências Naturais para o 3.º ciclo por forma a fornecer aos alunos algumas bases que lhes permitam num futuro próximo a sua efetiva inclusão no ano/grupo turma  em que se encontram matriculados</t>
  </si>
  <si>
    <t xml:space="preserve">Planificação conjunta das atvidades; partilha de experiencias; reflexão conjunta sobre estratégias aplicadas e resultados obtidos;definição de estratégias de intervenção em cada grupo turma;  </t>
  </si>
  <si>
    <t xml:space="preserve">Taxa de sucesso escolar da avaliação interna na disciplina de Matemática no 5º ano – 62,25%  (a meta era de 54%); Taxa de sucesso escolar da avaliação interna na disciplina de Matemática no 7º ano – 37,04%  (a meta era de 54%); Taxa de sucesso escolar na avaliação interna no 3.º ciclo – 85,3% (a meta era de 54%)
Taxa de sucesso escolar na avaliação externa na disciplina de Matemática no 3º ciclo - 36,20%  (a meta era de 32%)
Taxa de sucesso escolar na avaliação externa no 3.º ciclo.  58% ( a meta era de 48%)
Número de reuniões entre os professores titulares e os coadjuvantes - 2 (meta era de 2)
N.º de reuniões entre o coordenador de departamento, o subcoordenador de  grupo, os professores titulares e coadjuvante -  2 (meta de 2)
N.º de questionários aos professores coadjuvados, coadjuvantes e alunos. 1 (meta de 2)
</t>
  </si>
  <si>
    <t>A ação insere-se numa abordagem preventiva ao insucesso escolar na disciplina de matemática, incindindo num reforco estruturado em contexto de sala de aula, nos anos iniciais de ciclo.</t>
  </si>
  <si>
    <t>No início do ano, constituir uma equipa para dinamizar este espaço de acordo com a distribuição de serviço efetuada aos diferentes professores do grupo de Matemática dos diferentes ciclos. Fazer uma recolha de dados, através de analise estatistica e sensibilizar os alunos a frequentarem este espaço. Organizar, semanalmente, diferentes planos/atividades/estratégias de atuação de forma a conduzir os alunos à aprendizagem dos diferentes conteúdos de uma forma mais “aliciante”. Facultar, aos alunos, problemas com situações do seu quotidiano, de modo a conduzi-los no reforço da aprendizagem dos diferentes conteúdos. Com o conteúdo apreendido, o aluno realiza, posteriormente, múltiplas tarefas de aplicação a novas situações. Realizar reuniões mensais entre o coordenador desta ação, os subcoordenadores dos diferentes ciclos de ensino e os elementos da equipa dinamizadora. Recolher informação dos indicadores monitorizados, registando-a nas fichas de recolha de dados. Refletir e restruturar as atividades a desenvolver.</t>
  </si>
  <si>
    <t xml:space="preserve">% de alunos da escola com nível negativo que recorrem a este espaço -  4,1%  (a meta era de 10%) 
% de melhoria de resultados dos alunos que frequentaram o projeto/espaço –20% (a meta era de 30%)
Taxa de sucesso escolar, a Matemática, dos alunos que frequentam o espaço – 65,7% (a meta era de 30%)
Taxa de sucesso escolar, a Matemática, dos alunos que frequentam o espaço – 19,1% ( a meta era de 25%)
Taxa de sucesso escolar, nos 2.º e 3.º ciclos, dos alunos que frequentam o espaço – 81% ( a meta era de 25%)
</t>
  </si>
  <si>
    <t>A ação tem uma perspetiva preventiva relativamente ao insucesso escolar, uma vez que faculta um espaço, com horário alargado, para reforço de aprendizagens e esclarecimento de duvidas.</t>
  </si>
  <si>
    <t>Não</t>
  </si>
  <si>
    <t>A maior parte dos grupos disciplinares revelou um esforço assinalável no sentido de uma maior e mais frequente articulação (pelo menos uma vez por período) não só entre as diferentes escolas do agrupamento, bem como entre os diferentes ciclos.  No que se refere ao Estudo do Meio(1º ciclo) e de HGP ( 2.º ciclo), continuou a não haver articulação por ter sido dada prioridade à resolução dos problemas já diagnosticados entre HGP do 2.º ciclo e a História e a Geografia do 3.º ciclo. Quanto à transição do 1º para o 2º ciclo continua a haver alguns condicionalismos devido muitas vezes: à falta de pré-requisitos, de empenho e de hábitos e métodos de trabalho para consolidação das matérias estudadas, ao programa curricular de Matemática muito exigente e extenso, à falta de hábitos de leitura e à ausência frequente de manuais escolares. No que se refere ao 2º e 3º ciclos as reuniões de articulação tornaram-se já uma realidade cada vez mais enraizada no agrupamento, no entanto existiram ainda alguns constrangimentos devido à especificidade da disciplina de Expressões (1ºciclo) e de Educação Visual e Educação Tecnológica (2º ciclo).</t>
  </si>
  <si>
    <t>Após os resultados obtidos, os coordenadores de ano/subcoordenadores de disciplina realizaram sessões de reflexão/reuniões/encontros/trabalho para planear e uniformizar procedimentos com o intuito de: melhorar a articulação da linguagem e conteúdos entre os diferentes níveis de ensino e  acompanhar a evolução de cada um dos ciclos de escolaridade tendo em conta os conteúdos transversais/verticais das disciplinas; planeando atempadamente atividades de articulação entre ciclos e proceder à avaliação das mesmas.</t>
  </si>
  <si>
    <t xml:space="preserve">N.º de reuniões entre ciclos - Em 13 grupos de trabalho, 8 atingiram as metas, tendo reunido 3 ou mais vezes. 3 grupos reuniram duas vezes; 1 grupo (Estudo do meio/HGP) realizou uma atividade de articulação em sala de aula em duas turmas só uma vez e 1 grupo de trabalho não reuniu;
Realização de trabalho articulado entre ciclos – todos os grupos realizaram a trabalho de articulação;
% de alunos que obteve sucesso escolar no 1.º ciclo - 84.38%, mais 1,06% do que a meta prevista; % de alunos que obteve sucesso escolar no 2.º ciclo – 47.54%, mais 1,91% do que a meta; % de alunos que obteve sucesso escolar no 3.º ciclo – 34,21%, menos 3,07% do que o resultado esperado.
</t>
  </si>
  <si>
    <t>As reuniões de articulação entre disciplinas dos diferentes ciclos tiveram um caráter preventivo no sentido de, primeiro colocar a par os docentes envolvidos relativamente ao que é lecionado nas diferentes disciplinas/ciclos, segundo prevenir/alertar sobre algumas dificuldades de aprendizagem que os alunos vão revelando consoante os ciclos e de que forma se podem minimizar, finalmente tornar o agrupamento num local onde a aprendizagem se vai fazendo por patamares e, em que todos os envolvidos se tornam conscientes do seu papel.</t>
  </si>
  <si>
    <t>As únicas alterações a levar a cabo são fazer com que as disciplinas que ainda não se envolveram neste processo de articulação o façam e que, trabalhem em conjunto para o bem comum.</t>
  </si>
  <si>
    <t xml:space="preserve">Falta de empenho, de estudo, e de hábitos e métodos de trabalho. </t>
  </si>
  <si>
    <t>Promoção de aulas de apoio aos alunos indicados em reunião de conselho de turma pelos respetivos professores curriculares e autorizados pelos seus encarregados de educação, num grupo mais reduzido que o do grupo turma (n.º máximo de 10 alunos), para um trabalho mais individualizado nos vários domínios destas disciplinas, de modo a tentar diminuir as dificuldades diagnosticadas e recuperar algumas aprendizagens.  No 2.º ciclo o apoio ao estudo é uma oferta obrigatória para a escola e facultativa para os alunos indicados pelo conselho de turma, carecendo da autorização dos encarregados de educação. No 3.º ciclo o apoio educativo funciona durante um tempo letivo por disciplina, suplementar à sua carga horária e em espaço próprio. Neste âmbito os alunos esclarecem dúvidas e realizam fichas de trabalho, entre outras atividades.</t>
  </si>
  <si>
    <t xml:space="preserve">% sucesso escolar dos alunos abrangidos, no 2.º ciclo, a Português a Matemática e a Inglês - 83,4%, 65,8% e 76,3%.                                                                                                                             % sucesso escolar dos alunos abrangidos, no 3.º ciclo, a Português, Matemática e Inglês - 89,19%, 40,5% e 68,4%.                                                                                                                                % de alunos apoiados que evoluíram pelo menos 1 nível - 5.º Ano Português-64,71%, Matemática –35,48%, Inglês – 47,37% no 6.º Ano Português-23,40%, Matemática -22,64% e Inglês –33,33%; 7.º Ano Português –57,58%, Matemática – 22,50% e Inglês –55,56%; 8.º Ano a Português- 66,66%, Matemática –27,42% e Inglês 20,37%. No 9.º Ano  Português –     27,27%, Matemática –     41,38% e Inglês – 37,50%.  </t>
  </si>
  <si>
    <t>Sim, aumentou o sucesso dos alunos nas três disciplinas abrangidas.</t>
  </si>
  <si>
    <t>Não, manter-se-ão as estratégias, uma vez que as mesmas estão a resultar.</t>
  </si>
  <si>
    <t xml:space="preserve"> IMPLEMENTAÇÃO DO PROJETO “CIDADANIA, AMIGOS DOS DIREITOS HUMANOS”
Continuação da implementação do projeto com inclusão das turmas de 4.º, 6.º e 8.º anos incidindo, sobretudo, nas temáticas relativas aos direitos humanos e valores democráticos.
</t>
  </si>
  <si>
    <t>Reduzida participação de turmas. Não aplicação dos questionários. Pouca articulação com a equipa de autoavaliação.</t>
  </si>
  <si>
    <t>Das turmas participantes, o grau de satisfação foi de 100%.</t>
  </si>
  <si>
    <t>Sim. Na promoção de atitudes reflexivas face aos outros e às liberdades fundamentais e à vivência de uma cidadania plena.</t>
  </si>
  <si>
    <r>
      <t xml:space="preserve">Sim. </t>
    </r>
    <r>
      <rPr>
        <sz val="11"/>
        <rFont val="Calibri"/>
        <family val="2"/>
      </rPr>
      <t>Clarificação e articulação de descritores.</t>
    </r>
  </si>
  <si>
    <t>GAA-Gabinete de apoio ao aluno, dinamizado por um coordenador e por docentes designados. Funcionou numa sala específica durante o período de atividade letiva (8:00h às 18:15h). Teve por finalidade reduzir a indisciplina/conflitualidade no espaço escolar ao acolher alunos com comportamentos desadequados no espaço escolar.</t>
  </si>
  <si>
    <t>Número de ocorrências disciplinares. Número de medidas correctivas e número de medidas sancionatórias. Monitorização mensal.</t>
  </si>
  <si>
    <t>Criação de sala exclusiva; atribuição do cargo de coordenador; regulamento e impressos próprios; horário alargado de atendimento; bolsa permanente de professores; atendimento/acompanhamento célere dos alunos; registo do ponto de vista do aluno infractor; troca de impressões com o aluno com vista a ser confrontado com a informação do professor e reflicta sobre a atitude tomada; comunicação imediata ao director de turma por parte dos elementos do GAA; da ocorrência e dos respectivos procedimentos; possível tomada de previdências por parte dos directores de turma; divulgação de dados a nível de escola; reflexão dos dados, em turma e em conselho pedagógico.</t>
  </si>
  <si>
    <t xml:space="preserve">Sim. Prevenção e controlo da indisciplina no espaço escolar. Mediação de conflitos. Promoção do acompanhamento e reflexão perante as atitudes tomadas pelo aluno. Trabalho cooperativo com o GAAF no sentido de contactar directamente os encarregados de educação. </t>
  </si>
  <si>
    <t>GAAF-Gabinete de apoio ao aluno e à família  visando a integração social de todos os alunos e a melhoria do ambiente escolar através de uma abordagem essencialmente preventiva</t>
  </si>
  <si>
    <t>Falta de recursos humanos e financeiros.</t>
  </si>
  <si>
    <t>Promoção de relações de proximidade entre a equipa GAAF escola e encarregados de educação com a dinamização de acções de capacitação. Estabelecimento de parcerias com instituições diversas.</t>
  </si>
  <si>
    <t>N.º de alunos que participaram nas dinâmicas da ação - 862. N.º de acções de formação para encarregados de educação – 4. N.º de encarregados de educação participantes por ação de capacitação – 117. N.º de visitas domiciliárias – 15. N.º de alunos acompanhados individualmente em sessões semanais – 85.</t>
  </si>
  <si>
    <t xml:space="preserve">Sim. Na área da prevenção da indisciplina e abandono escolar, e das atitudes em diversos alunos, docentes e encarregados de educação que se refletiu na alteração de comportamentos/atitudes. </t>
  </si>
  <si>
    <t xml:space="preserve">Trimestralmente foram monitorizadas as sessões de trabalho de cada departamento (coordenadores e subcoordenadores)e de cada grupo disciplinar/ano </t>
  </si>
  <si>
    <t>Sim, na área do trabalho colaborativo a nível dos grupos disciplinares, na medida em que existiu uniformização das práticas letivas, incluindo o planeamento e a elaboração de materiais bem como instrumentos de avaliação. Para além do referido existiu, igualmente, uma prática reflexiva mais sistemática.</t>
  </si>
  <si>
    <t>X</t>
  </si>
  <si>
    <t xml:space="preserve">A meta - % sucesso escolar dos alunos abrangidos, no 2.º ciclo, a Português a Matemática e a Inglês -  60%, 30% e 41%; Resultados alcançados: 83,4%, 65,8% e                                                                                                                                                                                                                                                                                 76,3%. A meta - % sucesso escolar dos alunos abrangidos, no 3.º ciclo, a Português, Matemática e Inglês - 71,5%; 38% e 45%; Resultados alcançados: 89,19%, 40,5% e 68,4%.                                                                                                                                                                                                                                                                                           
</t>
  </si>
  <si>
    <t>Alunos que obtiveram nivel positivo a matemática na avaliação interna, nos niveis coadjuvados.</t>
  </si>
  <si>
    <t xml:space="preserve">Promover aulas de apoio aos alunos indicados em reunião de conselho de turma pelos respetivos professores curriculares e autorizados pelos seus encarregados de educação, num grupo mais reduzido que o do grupo turma (n.º máximo de 10 alunos), para um trabalho mais individualizado nos vários domínios destas disciplinas, de modo a tentar diminuir as dificuldades diagnosticadas e recuperar algumas aprendizagens.  </t>
  </si>
  <si>
    <t>Planificação conjunta das atvidades; partilha de experiencias; reflexão conjunta sobre estratégias aplicadas e resultados obtidos;definição de estratégias de intervenção em cada grupo turma;  dois professores permite trabalho diferenciado com grupos mais homogeneos em termos das dificuldades detetadas.</t>
  </si>
  <si>
    <t xml:space="preserve">Coordenadores de departamento; Coordenador de diretores de turma; Coordenador TEIP; Professores de Português, Inglês e Matemática; Direção; perito externo.     
</t>
  </si>
  <si>
    <t>Coordenadores de departamento; subcoordenadores de disciplina; Equipa TEIP;Direção; GAAF; Equipa de autoavaliação; Coordenadores das ações do plano de melhoria; outros docentes; Equipa ISCTE; Perito externo</t>
  </si>
  <si>
    <t xml:space="preserve">O agrupamento, sendo TEIP, deve beneficiar de um crédito horário superior ao atual de modo a fazer face às necessidades de desenvolvimento do plano de melhoria, tendo em conta a enorme diversidade de ritmos de aprendizagem num contexto socioeconómico bastante desfavorável e, consequentemente, permitir um combate mais incisivo à indisciplina. Se bem que as turmas devam obedecer, sempre, às orientações definidas na legislação, este agrupamento deve ter condições especiais de constituição das mesmas, ou seja, o número de alunos por turma deve ser menor do que o estipulado nos normativos em vigor para que, no que diz respeito ao sucesso educativo, o trabalho individualizado possa ser mais eficaz e a coadjuvação mais profícua, e o combate à indisciplina seja optimizado. Acrescente-se que a não autorização da redução do número de alunos nas turmas com alunos com “Aprendizagens não desenvolvidas” pode provocar uma diminuição do sucesso, assim como um possível aumento da indisciplina. Pelo exposto, reforçamos a ideia, anteriormente enunciada, sobre a premência do aumento do crédito horário e da autorização para redução do número de alunos por turma. 
                                                                                                                                                </t>
  </si>
  <si>
    <t>Incrementar o trabalho ao nível das sessões por departamento</t>
  </si>
  <si>
    <t>Sim, alargamento das coadjuvações a todos os anos de escolaridade, do 2º e 3º ciclos. Preve-se a realização de uma experiência piloto no 1º ciclo  do ensino básico.</t>
  </si>
  <si>
    <t>Foram transmitidas anotações sobre cada criança. Foram assinalados, de forma mais enfatizada, os alunos com maiores necessidades de apoio. Esta transmissão ocorreu no início do ano letivo e sempre que se achou necessário. As reuniões ocorreram em setembro/outubro/novembro para transmissão de casos e planificação da atividade do 1º período. Em janeiro, para definição da atividade "Tu cá, tu lá" do 2º período e a preparação da atividade do 3.º período "Pula a Cerca".</t>
  </si>
  <si>
    <t>No início do ano letivo e nos momentos de avaliação.</t>
  </si>
  <si>
    <t>Dependente da atividade a exercer: na sala de aula, no ginásio, na biblioteca, no atelier e no espaço do recreio, e consoante a sua organização (grupo, pares, …).</t>
  </si>
  <si>
    <t>Além do estipulado na planificação curricular, há mudanças que se prendem com o desenvolvimento de atividades específicas como : uma visita de estudo, atividades do PAA, atividades na biblioteca…</t>
  </si>
  <si>
    <t>Recursos humanos e físicos, geridos de acordo com a sua disponibilidade/indisponibilidade.</t>
  </si>
  <si>
    <t>Adequação dos conteúdos à especificidade dos alunos e das atividades.</t>
  </si>
  <si>
    <t>Consoante as necessidades e capacidade dos alunos.</t>
  </si>
  <si>
    <t>De acordo com os conteúdos, os recursos, o espaço, o tempo e os métodos de ensino.</t>
  </si>
  <si>
    <t>A informação recebida permitiu um conhecimento prévio dos alunos, favorecendo e ajudando de forma proativa, na definição dos objetivos iniciais e/ou a longo prazo, na identificação de problemas e antecipação de resoluções, favorecendo a utilização de metodologias e estratégias individuais adequadas às necessidades e caraterísticas de cada aluno.</t>
  </si>
  <si>
    <t>Não foi efetuada qualquer alteração.</t>
  </si>
  <si>
    <t>Este conhecimento prévio fomentou uma maior rapidez e eficácia na sensibilização feita aos Encarregados de Educação e no recurso às atividades de remediação e desenvolvimento, permitindo ser mais célere na identificação e encaminhamento de crianças com problemas. No entanto, há a salientar que o resultado é pouco visível, atendendo às dificuldades existentes, como por exemplo, a eficácia da resposta aos encaminhamentos.</t>
  </si>
  <si>
    <t xml:space="preserve">A coadjuvância  contemplou 90 minutos da carga horária de todas as  turmas dos 5ºs e 7º s anos.Monitorização mensal. </t>
  </si>
  <si>
    <t>Como metodologias foram implementadas o trabalho de grupo e cooperativo, e a exposição de trabalhos na escola e na comunidade. Foram criadas equipas de trabalho para por em prática as diversas atividades. A monitorização foi feita através de questionários aos alunos. Aspetos críticos: o desenvolvimento de outros trabalhos  no espaço de oferta complementar que não estava previsto aquando do lançamento do projeto.</t>
  </si>
  <si>
    <t>Percentagem de ocorrências diminuiu</t>
  </si>
  <si>
    <t>4 - Concordo Totalmente</t>
  </si>
  <si>
    <t>Fichas de monitorização, relatórios trimestrais,relatórios semestrais e anuais elaborados pela equipa TEIP, análise de dados foenecidos pelos coordenadores, dados estatisticos de avaliação interna</t>
  </si>
  <si>
    <t>Ação realizada em 2015/2016</t>
  </si>
  <si>
    <t>Grelhas de resultados escolares, gráficos</t>
  </si>
  <si>
    <t>Cancelada pela Novafoco</t>
  </si>
  <si>
    <t xml:space="preserve">Através dos utilizadores da plataforma, adesão do nº de turmas do 2º e 3º ciclo </t>
  </si>
  <si>
    <t>Os alunos frequentaram o projeto de forma assídua , no entanto alguns não valorizaram quanto este projeto os poderia ajudar na vida futura. No que se refere à evolução ao nível da proficiência linguística a PLNM a taxa de evoluçao foi de 44,4% para os alunos de 2º ciclo  e de  33,3%  para os alunos de 3º ciclo . No entanto , dado tratar-se de um ano zero os docentes consideraram vantajoso para os alunos permanecerem no nível de proficiência A1, estando atualmente integrados em turmas dos anos de escolaridade respetiva.</t>
  </si>
  <si>
    <t>Articulação vertical entre níveis de ensino/educação- com esta ação pretende-se aumentar a articulação entre os níveis de educação e ensino e 
melhorar o sucesso educativo. Promoção de momentos de reflexão e planeamento entre os docentes dos diferentes ciclos.</t>
  </si>
  <si>
    <t>Trabalho colaborativo e reflexivo- promoção de uma cultura de trabalho colaborativo e reflexivo; promoção de hábitos de trabalho colaborativo e reflexivo;criação de instrumentos de trabalho conjunto. Momentos de reflexão e planeamento entre os docentes do mesmo nível de ensino com vista à uniformização de práticas letivas que conduzem à melhoria das aprendizagens.</t>
  </si>
  <si>
    <t xml:space="preserve">Reuniões de professores para conceber instrumentos de regulação da prática pedagógica.Realização de sessões de trabalho colaborativo.
Concretização de reuniões para elaboração de instrumentos de trabalho conjunto.
Reflexão, em grupo, sobre os resultados decorrentes da aplicação dos materiais pedagógicos desenvolvidos.
Avaliação do trabalho desenvolvido.
Capacitação de novos elementos disponíveis para alargar desenvolver a ação.
A articulação da informação obtida é realizada, trimestralmente, entre o coordenador da ação e do Plano Plurianual de Melhorias do Agrupamento (PPM).
</t>
  </si>
  <si>
    <t>O professor da(s) disciplina(s) a que o aluno falta assinala a mesma no programa INOVAR. O diretor de turma aguarda a justificação dentro do prazo estipulado por lei e informa o encarregado de educação da necessidade da justificação da mesma. Caso não a justifique aplicam-se os normativos em vigor e o disposto no regulamento interno.</t>
  </si>
  <si>
    <t>Satisfeito</t>
  </si>
  <si>
    <t xml:space="preserve"> 
Todas as ações foram alvo de monitorização, em diversos momentos, ao longo do ano letivo e de avaliação no final de cada período, envolvendo não só o respectivo coordenador, bem como os responsáveis que reuniram, e analisaram, dados com vista a uma avaliação precisa e fundamentada, tendo as metas/indicadores definidos permitido avaliar se os objetivos definidos foram ou não concretizados. Para além disso, essa monitorização foi permitindo à equipa TEIP refletir, semanalmente, sobre as ações em implementação e repensar as mesmas para o futuro. No que se refere à continuidade das ações é visível o trabalho realizado, bem como a melhoria dos resultados esperados, o que nos leva a concluir a viabilidade da continuidade das ações em causa. A monitorização é efetuada através de grelhas de registo e de análise trimestral das ações do PPM. Os resultados das avaliações escolares são, igualmente, objeto de reflexão em cada período letivo, sendo os mesmos apresentados em Conselho Pedagógico e divulgados à comunidade escolar, quer através dos coordenadores de departamento, quer da coordenadora dos diretores de turrma e respetivos diretores de turma. O Coordenador Teip monitoriza toda as atividades dos diferentes coordenadores de ação, apresentando todos os relatórios em Conselho Pedagógico para aprovação. e consequente apresentação em Conselho Geral.
</t>
  </si>
  <si>
    <t>Contacta-se o encarregado de educação, aplicam-se os normativos em vigor e o disposto no regulamento interno.</t>
  </si>
  <si>
    <t>Cumprido</t>
  </si>
  <si>
    <t>Ainda não estamos organizados em rede, mas consideramos positivo ter essa possibilidade. Apenas participámos em reuniões de microrrede. Faltou estabelecer contactos para que essa rede seja criada.A  equipa teip tem uma carga letiva preenchida que limita a disponibilidade para este tipo de prática. A monitorização ocupa o tempo disponível de cada docente para acompanhar as diferentes ações.</t>
  </si>
  <si>
    <t>O perito  auxiliou na implementação da ação do trabalho colaborativo sendo consultor desta ação do PPM. Para tal dinamizou uma ação de informação e reflexão sobre a prática de supervisão/intervisão. Por outro lado, foi mediador nos momentos de reflexão das ações a decorrer e esclareceu dúvidas aquando da realização dos relatórios. Contudo , devido à carga letiva, nem sempre se consegue fazer uma articulação presencial, sendo a mesma apenas via e-mail ou telefone.</t>
  </si>
  <si>
    <t>Apesar da nossa satisfação no que diz respeito ao apoio prestado sentimos que a comunicação entre todas as entidades envolvidas no processo nem sempre foi a mais adequada. Por outro lado, nem sempre o apoio prestado foi presencial devido à dificuldade em se encontrar momentos comuns entre os elementos da equipa teip com a perita externa.</t>
  </si>
  <si>
    <t>Apesar de considerarmos que o plano foi cumprido, verificámos que as sessões presenciais com a perita não foram em número suficiente visto que para a contabilização das sessões de trabalho também se incluem as sessões de sensibilização dinamizadas no ISCTE.</t>
  </si>
  <si>
    <t>na ação do trabalho colaborativo-PPM</t>
  </si>
  <si>
    <t xml:space="preserve"> A frequência do espaço por alunos abaixo dos níveis esperados; constrangimento de horários entre os horários docentes e os horários das turmas. Monitorização mensal.</t>
  </si>
  <si>
    <t xml:space="preserve">N.º de alunos inscritos  - 1498
Total de Ocorrências – 231
Total de Alunos Envolvidos em Ocorrências-168
% de alunos envolvidos em ocorrências-11,2%
N.º de ocorrências por aluno-1,38
N.º total de medidas MC-223
N.º total de medidas MDS-52
MD = MC + MDS-275
% de MDS-18,9% 
N.º de medidas disciplinares por aluno-0,18
</t>
  </si>
  <si>
    <t xml:space="preserve">ponto de partida:Momentos / sessões de trabalho por departamento-3 e o resultado:3
Momentos / sessões de trabalho de coordenação/subcoordenação-2e o resultado: 6
Número de materiais pedagógicos construídos em grupo- resultado 26 por grupo
Sessões de trabalho reflexivo-3 e o resultado 17
Momentos / sessões de trabalho por grupo disciplinar / ano-3 e o resultado 8
Sessões que visam a análise dos resultados obtidos-3 e o resultado 4
</t>
  </si>
  <si>
    <t>O professor titular de turma assinala no programa INOVAR a falta do aluno, que no 1.º ciclo corresponde a uma falta diária e comunica-se ao encarregado de educação, aguardando-se a justificação da falta dentro do prazo estipulado por lei. Caso não se efetue a justificação aplicam-se os normativos em vigor e o disposto no regulamento interno.</t>
  </si>
  <si>
    <t>Prevenção primária e secundária a nível dos comportamentos de risco. Promove a integração social e articulação sistémica (pais-escola -família-comunidade). Atividades culturais diversas no âmbito do Projecto Ignição, uma vez por mês, os alunos e famílias vão a um local em Lisboa assistir a eventos culturais de forma gratuita. Esta parceria também realizou ao longo destes dois últimos anos e de forma gratuita workshops nomeadamente teatro.</t>
  </si>
  <si>
    <t>A associação “Mother Earth” visa motivar professores e alunos a alargar o conhecimento e a discussão dos problemas ambientais. Realizou uma exposição de fotografia e uma conferência sobre “A prevenção do ambiente: Uma Questão de Inteligência Humana” , foram construídos canteiros ecológicos e houve uma formação sobre alimentação saudável dirigida aos Encarregados de Educação.</t>
  </si>
  <si>
    <t xml:space="preserve">Teatro Ibisco é um Teatro Inter Bairros para a integração social e cultura do optimismo, surge com um processo de inclusão pela arte, e que, através do teatro os leva a compreender os valores da disciplina, o trabalho em equipa e da arte como ferramenta para a capacitação, emancipação e auto-estima. Realizou a apresentação de peça de teatro para os alunos e professores no dia do Patrono. Esta parceria envolve o GAAF e Junta de Freguesia de Massamá e Monte Abrão.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</si>
</sst>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 &quot;€&quot;"/>
  </numFmts>
  <fonts count="1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b/>
      <sz val="11"/>
      <name val="Calibri"/>
      <family val="2"/>
    </font>
    <font>
      <b/>
      <sz val="12"/>
      <name val="Calibri"/>
      <family val="2"/>
    </font>
    <font>
      <sz val="10"/>
      <name val="Calibri"/>
      <family val="2"/>
    </font>
    <font>
      <sz val="8"/>
      <name val="Arial"/>
      <family val="2"/>
    </font>
    <font>
      <sz val="12"/>
      <name val="Arial"/>
      <family val="2"/>
    </font>
    <font>
      <b/>
      <sz val="12"/>
      <name val="Arial"/>
      <family val="2"/>
    </font>
    <font>
      <u/>
      <sz val="10"/>
      <color indexed="12"/>
      <name val="Arial"/>
      <family val="2"/>
    </font>
    <font>
      <b/>
      <sz val="16"/>
      <name val="Calibri"/>
      <family val="2"/>
    </font>
    <font>
      <sz val="16"/>
      <name val="Arial"/>
      <family val="2"/>
    </font>
    <font>
      <b/>
      <sz val="10"/>
      <color indexed="12"/>
      <name val="Arial"/>
      <family val="2"/>
    </font>
    <font>
      <b/>
      <sz val="8"/>
      <name val="Arial"/>
      <family val="2"/>
    </font>
    <font>
      <b/>
      <sz val="10"/>
      <name val="Arial"/>
      <family val="2"/>
    </font>
    <font>
      <sz val="10"/>
      <name val="Arial"/>
      <family val="2"/>
    </font>
    <font>
      <sz val="10"/>
      <name val="Arial"/>
      <family val="2"/>
    </font>
    <font>
      <sz val="12"/>
      <name val="Arial"/>
      <family val="2"/>
    </font>
    <font>
      <sz val="9"/>
      <name val="Arial"/>
      <family val="2"/>
    </font>
    <font>
      <b/>
      <sz val="11"/>
      <name val="Arial"/>
      <family val="2"/>
    </font>
    <font>
      <sz val="11"/>
      <name val="Arial"/>
      <family val="2"/>
    </font>
    <font>
      <sz val="8"/>
      <name val="Calibri"/>
      <family val="2"/>
    </font>
    <font>
      <b/>
      <sz val="9"/>
      <color indexed="12"/>
      <name val="Arial"/>
      <family val="2"/>
    </font>
    <font>
      <b/>
      <sz val="8"/>
      <name val="Calibri"/>
      <family val="2"/>
    </font>
    <font>
      <sz val="10"/>
      <color indexed="8"/>
      <name val="Calibri"/>
      <family val="2"/>
    </font>
    <font>
      <b/>
      <sz val="12"/>
      <color indexed="8"/>
      <name val="Calibri"/>
      <family val="2"/>
    </font>
    <font>
      <b/>
      <sz val="9"/>
      <color indexed="81"/>
      <name val="Tahoma"/>
      <family val="2"/>
    </font>
    <font>
      <sz val="9"/>
      <color indexed="81"/>
      <name val="Tahoma"/>
      <family val="2"/>
    </font>
    <font>
      <sz val="9"/>
      <color indexed="8"/>
      <name val="Calibri"/>
      <family val="2"/>
    </font>
    <font>
      <sz val="8"/>
      <color indexed="8"/>
      <name val="Calibri"/>
      <family val="2"/>
    </font>
    <font>
      <sz val="10"/>
      <color indexed="8"/>
      <name val="Arial"/>
      <family val="2"/>
    </font>
    <font>
      <b/>
      <sz val="9"/>
      <name val="Arial"/>
      <family val="2"/>
    </font>
    <font>
      <b/>
      <sz val="10"/>
      <color indexed="8"/>
      <name val="Calibri"/>
      <family val="2"/>
    </font>
    <font>
      <b/>
      <sz val="7"/>
      <color indexed="10"/>
      <name val="Arial"/>
      <family val="2"/>
    </font>
    <font>
      <b/>
      <sz val="7"/>
      <name val="Arial"/>
      <family val="2"/>
    </font>
    <font>
      <sz val="7"/>
      <name val="Arial"/>
      <family val="2"/>
    </font>
    <font>
      <b/>
      <sz val="8"/>
      <color indexed="10"/>
      <name val="Arial"/>
      <family val="2"/>
    </font>
    <font>
      <b/>
      <sz val="11"/>
      <color indexed="8"/>
      <name val="Calibri"/>
      <family val="2"/>
    </font>
    <font>
      <sz val="11"/>
      <color theme="1"/>
      <name val="Calibri"/>
      <family val="2"/>
      <scheme val="minor"/>
    </font>
    <font>
      <u/>
      <sz val="11"/>
      <color theme="10"/>
      <name val="Calibri"/>
      <family val="2"/>
    </font>
    <font>
      <b/>
      <sz val="11"/>
      <color theme="1"/>
      <name val="Calibri"/>
      <family val="2"/>
      <scheme val="minor"/>
    </font>
    <font>
      <u/>
      <sz val="10"/>
      <color indexed="12"/>
      <name val="Calibri"/>
      <family val="2"/>
      <scheme val="minor"/>
    </font>
    <font>
      <sz val="10"/>
      <name val="Calibri"/>
      <family val="2"/>
      <scheme val="minor"/>
    </font>
    <font>
      <b/>
      <sz val="10"/>
      <color rgb="FFFF0000"/>
      <name val="Arial"/>
      <family val="2"/>
    </font>
    <font>
      <sz val="8"/>
      <color theme="1"/>
      <name val="Calibri"/>
      <family val="2"/>
      <scheme val="minor"/>
    </font>
    <font>
      <sz val="9"/>
      <color theme="1"/>
      <name val="Calibri"/>
      <family val="2"/>
      <scheme val="minor"/>
    </font>
    <font>
      <sz val="9"/>
      <name val="Calibri"/>
      <family val="2"/>
      <scheme val="minor"/>
    </font>
    <font>
      <b/>
      <sz val="8"/>
      <color theme="1"/>
      <name val="Calibri"/>
      <family val="2"/>
      <scheme val="minor"/>
    </font>
    <font>
      <sz val="7"/>
      <color theme="1"/>
      <name val="Calibri"/>
      <family val="2"/>
      <scheme val="minor"/>
    </font>
    <font>
      <sz val="10"/>
      <color theme="1"/>
      <name val="Calibri"/>
      <family val="2"/>
      <scheme val="minor"/>
    </font>
    <font>
      <b/>
      <sz val="8"/>
      <name val="Calibri"/>
      <family val="2"/>
      <scheme val="minor"/>
    </font>
    <font>
      <b/>
      <sz val="12"/>
      <name val="Calibri"/>
      <family val="2"/>
      <scheme val="minor"/>
    </font>
    <font>
      <sz val="10"/>
      <color theme="0"/>
      <name val="Arial"/>
      <family val="2"/>
    </font>
    <font>
      <b/>
      <sz val="9"/>
      <color rgb="FFFF0000"/>
      <name val="Arial"/>
      <family val="2"/>
    </font>
    <font>
      <sz val="11"/>
      <name val="Calibri"/>
      <family val="2"/>
      <scheme val="minor"/>
    </font>
    <font>
      <b/>
      <sz val="11"/>
      <name val="Calibri"/>
      <family val="2"/>
      <scheme val="minor"/>
    </font>
    <font>
      <sz val="8"/>
      <name val="Calibri"/>
      <family val="2"/>
      <scheme val="minor"/>
    </font>
    <font>
      <b/>
      <sz val="10"/>
      <color theme="1"/>
      <name val="Calibri"/>
      <family val="2"/>
      <scheme val="minor"/>
    </font>
    <font>
      <sz val="11"/>
      <color theme="1"/>
      <name val="Arial"/>
      <family val="2"/>
    </font>
    <font>
      <sz val="8"/>
      <color theme="0" tint="-0.34998626667073579"/>
      <name val="Arial"/>
      <family val="2"/>
    </font>
    <font>
      <sz val="8"/>
      <color theme="1"/>
      <name val="Arial"/>
      <family val="2"/>
    </font>
    <font>
      <sz val="8"/>
      <color theme="0" tint="-0.34998626667073579"/>
      <name val="Calibri"/>
      <family val="2"/>
      <scheme val="minor"/>
    </font>
    <font>
      <sz val="11"/>
      <color theme="0"/>
      <name val="Arial"/>
      <family val="2"/>
    </font>
    <font>
      <b/>
      <sz val="8"/>
      <color theme="1"/>
      <name val="Arial"/>
      <family val="2"/>
    </font>
    <font>
      <b/>
      <sz val="8"/>
      <color theme="0" tint="-0.34998626667073579"/>
      <name val="Arial"/>
      <family val="2"/>
    </font>
    <font>
      <sz val="10"/>
      <color rgb="FFFF0000"/>
      <name val="Arial"/>
      <family val="2"/>
    </font>
    <font>
      <sz val="8"/>
      <color theme="0"/>
      <name val="Arial"/>
      <family val="2"/>
    </font>
    <font>
      <b/>
      <sz val="8"/>
      <color theme="0"/>
      <name val="Arial"/>
      <family val="2"/>
    </font>
    <font>
      <b/>
      <sz val="11"/>
      <color rgb="FFFF0000"/>
      <name val="Arial"/>
      <family val="2"/>
    </font>
    <font>
      <sz val="10"/>
      <color rgb="FFFF0000"/>
      <name val="Calibri"/>
      <family val="2"/>
      <scheme val="minor"/>
    </font>
    <font>
      <b/>
      <sz val="9"/>
      <name val="Calibri"/>
      <family val="2"/>
      <scheme val="minor"/>
    </font>
    <font>
      <b/>
      <sz val="10"/>
      <name val="Calibri"/>
      <family val="2"/>
      <scheme val="minor"/>
    </font>
    <font>
      <b/>
      <sz val="12"/>
      <color theme="1"/>
      <name val="Calibri"/>
      <family val="2"/>
      <scheme val="minor"/>
    </font>
    <font>
      <sz val="9"/>
      <color theme="1"/>
      <name val="Arial"/>
      <family val="2"/>
    </font>
    <font>
      <sz val="8"/>
      <color rgb="FF000000"/>
      <name val="Tahoma"/>
      <family val="2"/>
    </font>
    <font>
      <b/>
      <sz val="8"/>
      <color indexed="9"/>
      <name val="Arial"/>
      <family val="2"/>
    </font>
    <font>
      <b/>
      <sz val="10"/>
      <color theme="1"/>
      <name val="Arial"/>
      <family val="2"/>
    </font>
    <font>
      <sz val="9"/>
      <color rgb="FF00B050"/>
      <name val="Calibri"/>
      <family val="2"/>
      <scheme val="minor"/>
    </font>
    <font>
      <b/>
      <sz val="9"/>
      <color theme="1"/>
      <name val="Arial"/>
      <family val="2"/>
    </font>
    <font>
      <sz val="11"/>
      <color indexed="8"/>
      <name val="Calibri"/>
      <family val="2"/>
    </font>
    <font>
      <b/>
      <sz val="9"/>
      <color theme="1"/>
      <name val="Calibri"/>
      <family val="2"/>
      <scheme val="minor"/>
    </font>
    <font>
      <b/>
      <sz val="9"/>
      <color indexed="8"/>
      <name val="Calibri"/>
      <family val="2"/>
    </font>
    <font>
      <b/>
      <sz val="11"/>
      <color theme="3"/>
      <name val="Arial"/>
      <family val="2"/>
    </font>
    <font>
      <sz val="11"/>
      <color theme="3"/>
      <name val="Arial"/>
      <family val="2"/>
    </font>
    <font>
      <b/>
      <sz val="11"/>
      <color theme="3"/>
      <name val="Calibri"/>
      <family val="2"/>
    </font>
    <font>
      <sz val="11"/>
      <color indexed="9"/>
      <name val="Calibri"/>
      <family val="2"/>
    </font>
    <font>
      <b/>
      <sz val="15"/>
      <color indexed="56"/>
      <name val="Calibri"/>
      <family val="2"/>
    </font>
    <font>
      <b/>
      <sz val="13"/>
      <color indexed="56"/>
      <name val="Calibri"/>
      <family val="2"/>
    </font>
    <font>
      <b/>
      <sz val="11"/>
      <color indexed="56"/>
      <name val="Calibri"/>
      <family val="2"/>
    </font>
    <font>
      <b/>
      <sz val="11"/>
      <color indexed="52"/>
      <name val="Calibri"/>
      <family val="2"/>
    </font>
    <font>
      <sz val="11"/>
      <color indexed="52"/>
      <name val="Calibri"/>
      <family val="2"/>
    </font>
    <font>
      <sz val="11"/>
      <color indexed="17"/>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1"/>
      <color indexed="9"/>
      <name val="Calibri"/>
      <family val="2"/>
    </font>
    <font>
      <sz val="8"/>
      <color theme="3"/>
      <name val="Calibri"/>
      <family val="2"/>
      <scheme val="minor"/>
    </font>
    <font>
      <sz val="10"/>
      <color theme="3"/>
      <name val="Arial"/>
      <family val="2"/>
    </font>
    <font>
      <sz val="11"/>
      <color theme="3"/>
      <name val="Calibri"/>
      <family val="2"/>
      <scheme val="minor"/>
    </font>
    <font>
      <sz val="10"/>
      <color theme="3"/>
      <name val="Calibri"/>
      <family val="2"/>
      <scheme val="minor"/>
    </font>
    <font>
      <b/>
      <sz val="11"/>
      <color rgb="FFFF0000"/>
      <name val="Calibri"/>
      <family val="2"/>
    </font>
    <font>
      <b/>
      <u/>
      <sz val="10"/>
      <color indexed="12"/>
      <name val="Arial"/>
      <family val="2"/>
    </font>
    <font>
      <b/>
      <sz val="11"/>
      <color rgb="FFFF0000"/>
      <name val="Calibri"/>
      <family val="2"/>
      <scheme val="minor"/>
    </font>
    <font>
      <b/>
      <vertAlign val="superscript"/>
      <sz val="12"/>
      <color theme="1"/>
      <name val="Calibri"/>
      <family val="2"/>
      <scheme val="minor"/>
    </font>
    <font>
      <b/>
      <sz val="9"/>
      <color theme="0"/>
      <name val="Calibri"/>
      <family val="2"/>
      <scheme val="minor"/>
    </font>
    <font>
      <b/>
      <sz val="8"/>
      <color theme="0"/>
      <name val="Calibri"/>
      <family val="2"/>
      <scheme val="minor"/>
    </font>
    <font>
      <i/>
      <sz val="10"/>
      <name val="Arial"/>
      <family val="2"/>
    </font>
    <font>
      <b/>
      <vertAlign val="superscript"/>
      <sz val="9"/>
      <name val="Calibri"/>
      <family val="2"/>
      <scheme val="minor"/>
    </font>
    <font>
      <u/>
      <sz val="11"/>
      <color indexed="12"/>
      <name val="Calibri"/>
      <family val="2"/>
    </font>
    <font>
      <b/>
      <sz val="6"/>
      <name val="Calibri"/>
      <family val="2"/>
    </font>
    <font>
      <b/>
      <sz val="9"/>
      <color rgb="FFFF0000"/>
      <name val="Calibri"/>
      <family val="2"/>
    </font>
    <font>
      <b/>
      <sz val="18"/>
      <name val="Calibri"/>
      <family val="2"/>
    </font>
    <font>
      <b/>
      <vertAlign val="superscript"/>
      <sz val="11"/>
      <color theme="1"/>
      <name val="Calibri"/>
      <family val="2"/>
      <scheme val="minor"/>
    </font>
    <font>
      <b/>
      <u/>
      <sz val="11"/>
      <color theme="1"/>
      <name val="Calibri"/>
      <family val="2"/>
      <scheme val="minor"/>
    </font>
    <font>
      <sz val="6"/>
      <name val="Arial"/>
      <family val="2"/>
    </font>
    <font>
      <b/>
      <u/>
      <sz val="11"/>
      <name val="Calibri"/>
      <family val="2"/>
      <scheme val="minor"/>
    </font>
    <font>
      <b/>
      <u/>
      <sz val="11"/>
      <color theme="3"/>
      <name val="Calibri"/>
      <family val="2"/>
      <scheme val="minor"/>
    </font>
    <font>
      <u/>
      <sz val="10"/>
      <color theme="1"/>
      <name val="Calibri"/>
      <family val="2"/>
      <scheme val="minor"/>
    </font>
    <font>
      <b/>
      <sz val="11"/>
      <color theme="3"/>
      <name val="Calibri"/>
      <family val="2"/>
      <scheme val="minor"/>
    </font>
    <font>
      <i/>
      <u/>
      <sz val="11"/>
      <name val="Calibri"/>
      <family val="2"/>
      <scheme val="minor"/>
    </font>
    <font>
      <b/>
      <sz val="16"/>
      <name val="Calibri"/>
      <family val="2"/>
      <scheme val="minor"/>
    </font>
    <font>
      <sz val="12"/>
      <name val="Calibri"/>
      <family val="2"/>
      <scheme val="minor"/>
    </font>
    <font>
      <sz val="8"/>
      <color rgb="FF000000"/>
      <name val="Calibri"/>
      <family val="2"/>
    </font>
    <font>
      <sz val="9"/>
      <color rgb="FF000000"/>
      <name val="Calibri"/>
      <family val="2"/>
    </font>
    <font>
      <sz val="9"/>
      <color rgb="FFFF0000"/>
      <name val="Calibri"/>
      <family val="2"/>
    </font>
    <font>
      <sz val="9"/>
      <name val="Calibri"/>
      <family val="2"/>
    </font>
    <font>
      <sz val="11"/>
      <color rgb="FF000000"/>
      <name val="Calibri"/>
      <family val="2"/>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50"/>
        <bgColor indexed="64"/>
      </patternFill>
    </fill>
    <fill>
      <patternFill patternType="solid">
        <fgColor theme="0"/>
        <bgColor indexed="64"/>
      </patternFill>
    </fill>
    <fill>
      <patternFill patternType="solid">
        <fgColor theme="0" tint="-0.14999847407452621"/>
        <bgColor indexed="64"/>
      </patternFill>
    </fill>
    <fill>
      <patternFill patternType="solid">
        <fgColor rgb="FF99CCFF"/>
        <bgColor indexed="64"/>
      </patternFill>
    </fill>
    <fill>
      <patternFill patternType="solid">
        <fgColor rgb="FF99CC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249977111117893"/>
        <bgColor indexed="64"/>
      </patternFill>
    </fill>
    <fill>
      <patternFill patternType="solid">
        <fgColor theme="3" tint="0.79998168889431442"/>
        <bgColor indexed="64"/>
      </patternFill>
    </fill>
    <fill>
      <patternFill patternType="solid">
        <fgColor rgb="FFD9D9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theme="0" tint="-0.24994659260841701"/>
        <bgColor indexed="64"/>
      </patternFill>
    </fill>
  </fills>
  <borders count="57">
    <border>
      <left/>
      <right/>
      <top/>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bottom style="double">
        <color theme="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0.24994659260841701"/>
      </right>
      <top/>
      <bottom/>
      <diagonal/>
    </border>
    <border>
      <left style="thin">
        <color theme="0" tint="-0.24994659260841701"/>
      </left>
      <right style="thin">
        <color theme="0" tint="-0.24994659260841701"/>
      </right>
      <top style="thin">
        <color theme="0" tint="-4.9989318521683403E-2"/>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style="medium">
        <color rgb="FF000000"/>
      </left>
      <right style="medium">
        <color rgb="FF000000"/>
      </right>
      <top style="medium">
        <color rgb="FF000000"/>
      </top>
      <bottom style="medium">
        <color rgb="FF000000"/>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style="thin">
        <color indexed="8"/>
      </right>
      <top style="thin">
        <color indexed="8"/>
      </top>
      <bottom style="thin">
        <color indexed="8"/>
      </bottom>
      <diagonal/>
    </border>
  </borders>
  <cellStyleXfs count="131">
    <xf numFmtId="0" fontId="0" fillId="0" borderId="0"/>
    <xf numFmtId="0" fontId="2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29" fillId="0" borderId="0"/>
    <xf numFmtId="0" fontId="52" fillId="0" borderId="0"/>
    <xf numFmtId="0" fontId="52" fillId="0" borderId="0"/>
    <xf numFmtId="0" fontId="52" fillId="0" borderId="0"/>
    <xf numFmtId="0" fontId="52" fillId="0" borderId="0"/>
    <xf numFmtId="0" fontId="29" fillId="0" borderId="0"/>
    <xf numFmtId="0" fontId="52" fillId="0" borderId="0"/>
    <xf numFmtId="0" fontId="44" fillId="0" borderId="0"/>
    <xf numFmtId="0" fontId="15" fillId="0" borderId="0"/>
    <xf numFmtId="0" fontId="15" fillId="0" borderId="0"/>
    <xf numFmtId="0" fontId="14" fillId="0" borderId="0"/>
    <xf numFmtId="0" fontId="93" fillId="15" borderId="0" applyNumberFormat="0" applyBorder="0" applyAlignment="0" applyProtection="0"/>
    <xf numFmtId="0" fontId="93" fillId="16" borderId="0" applyNumberFormat="0" applyBorder="0" applyAlignment="0" applyProtection="0"/>
    <xf numFmtId="0" fontId="93" fillId="17" borderId="0" applyNumberFormat="0" applyBorder="0" applyAlignment="0" applyProtection="0"/>
    <xf numFmtId="0" fontId="93" fillId="18" borderId="0" applyNumberFormat="0" applyBorder="0" applyAlignment="0" applyProtection="0"/>
    <xf numFmtId="0" fontId="93" fillId="19" borderId="0" applyNumberFormat="0" applyBorder="0" applyAlignment="0" applyProtection="0"/>
    <xf numFmtId="0" fontId="93" fillId="20" borderId="0" applyNumberFormat="0" applyBorder="0" applyAlignment="0" applyProtection="0"/>
    <xf numFmtId="0" fontId="93" fillId="21" borderId="0" applyNumberFormat="0" applyBorder="0" applyAlignment="0" applyProtection="0"/>
    <xf numFmtId="0" fontId="93" fillId="22" borderId="0" applyNumberFormat="0" applyBorder="0" applyAlignment="0" applyProtection="0"/>
    <xf numFmtId="0" fontId="93" fillId="23" borderId="0" applyNumberFormat="0" applyBorder="0" applyAlignment="0" applyProtection="0"/>
    <xf numFmtId="0" fontId="93" fillId="18" borderId="0" applyNumberFormat="0" applyBorder="0" applyAlignment="0" applyProtection="0"/>
    <xf numFmtId="0" fontId="93" fillId="21" borderId="0" applyNumberFormat="0" applyBorder="0" applyAlignment="0" applyProtection="0"/>
    <xf numFmtId="0" fontId="93" fillId="24" borderId="0" applyNumberFormat="0" applyBorder="0" applyAlignment="0" applyProtection="0"/>
    <xf numFmtId="0" fontId="99" fillId="25" borderId="0" applyNumberFormat="0" applyBorder="0" applyAlignment="0" applyProtection="0"/>
    <xf numFmtId="0" fontId="99" fillId="22" borderId="0" applyNumberFormat="0" applyBorder="0" applyAlignment="0" applyProtection="0"/>
    <xf numFmtId="0" fontId="99" fillId="23" borderId="0" applyNumberFormat="0" applyBorder="0" applyAlignment="0" applyProtection="0"/>
    <xf numFmtId="0" fontId="99" fillId="26" borderId="0" applyNumberFormat="0" applyBorder="0" applyAlignment="0" applyProtection="0"/>
    <xf numFmtId="0" fontId="99" fillId="27" borderId="0" applyNumberFormat="0" applyBorder="0" applyAlignment="0" applyProtection="0"/>
    <xf numFmtId="0" fontId="99" fillId="28" borderId="0" applyNumberFormat="0" applyBorder="0" applyAlignment="0" applyProtection="0"/>
    <xf numFmtId="0" fontId="100" fillId="0" borderId="34" applyNumberFormat="0" applyFill="0" applyAlignment="0" applyProtection="0"/>
    <xf numFmtId="0" fontId="101" fillId="0" borderId="35" applyNumberFormat="0" applyFill="0" applyAlignment="0" applyProtection="0"/>
    <xf numFmtId="0" fontId="102" fillId="0" borderId="36" applyNumberFormat="0" applyFill="0" applyAlignment="0" applyProtection="0"/>
    <xf numFmtId="0" fontId="102" fillId="0" borderId="0" applyNumberFormat="0" applyFill="0" applyBorder="0" applyAlignment="0" applyProtection="0"/>
    <xf numFmtId="0" fontId="103" fillId="29" borderId="37" applyNumberFormat="0" applyAlignment="0" applyProtection="0"/>
    <xf numFmtId="0" fontId="104" fillId="0" borderId="38" applyNumberFormat="0" applyFill="0" applyAlignment="0" applyProtection="0"/>
    <xf numFmtId="0" fontId="99" fillId="30" borderId="0" applyNumberFormat="0" applyBorder="0" applyAlignment="0" applyProtection="0"/>
    <xf numFmtId="0" fontId="99" fillId="31" borderId="0" applyNumberFormat="0" applyBorder="0" applyAlignment="0" applyProtection="0"/>
    <xf numFmtId="0" fontId="99" fillId="32" borderId="0" applyNumberFormat="0" applyBorder="0" applyAlignment="0" applyProtection="0"/>
    <xf numFmtId="0" fontId="99" fillId="26" borderId="0" applyNumberFormat="0" applyBorder="0" applyAlignment="0" applyProtection="0"/>
    <xf numFmtId="0" fontId="99" fillId="27" borderId="0" applyNumberFormat="0" applyBorder="0" applyAlignment="0" applyProtection="0"/>
    <xf numFmtId="0" fontId="99" fillId="33" borderId="0" applyNumberFormat="0" applyBorder="0" applyAlignment="0" applyProtection="0"/>
    <xf numFmtId="0" fontId="105" fillId="17" borderId="0" applyNumberFormat="0" applyBorder="0" applyAlignment="0" applyProtection="0"/>
    <xf numFmtId="0" fontId="106" fillId="20" borderId="37" applyNumberFormat="0" applyAlignment="0" applyProtection="0"/>
    <xf numFmtId="0" fontId="107" fillId="16" borderId="0" applyNumberFormat="0" applyBorder="0" applyAlignment="0" applyProtection="0"/>
    <xf numFmtId="0" fontId="108" fillId="34" borderId="0" applyNumberFormat="0" applyBorder="0" applyAlignment="0" applyProtection="0"/>
    <xf numFmtId="0" fontId="29" fillId="35" borderId="1" applyNumberFormat="0" applyFont="0" applyAlignment="0" applyProtection="0"/>
    <xf numFmtId="0" fontId="109" fillId="29" borderId="39" applyNumberFormat="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0" fontId="112" fillId="0" borderId="0" applyNumberFormat="0" applyFill="0" applyBorder="0" applyAlignment="0" applyProtection="0"/>
    <xf numFmtId="0" fontId="51" fillId="0" borderId="40" applyNumberFormat="0" applyFill="0" applyAlignment="0" applyProtection="0"/>
    <xf numFmtId="0" fontId="113" fillId="36" borderId="41" applyNumberFormat="0" applyAlignment="0" applyProtection="0"/>
    <xf numFmtId="0" fontId="13" fillId="0" borderId="0"/>
    <xf numFmtId="0" fontId="13" fillId="0" borderId="0"/>
    <xf numFmtId="0" fontId="12" fillId="0" borderId="0"/>
    <xf numFmtId="0" fontId="11" fillId="0" borderId="0"/>
    <xf numFmtId="0" fontId="126"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alignment vertical="top"/>
      <protection locked="0"/>
    </xf>
    <xf numFmtId="0" fontId="9" fillId="0" borderId="0"/>
    <xf numFmtId="0" fontId="93" fillId="0" borderId="0"/>
    <xf numFmtId="0" fontId="9" fillId="0" borderId="0"/>
    <xf numFmtId="0" fontId="93" fillId="0" borderId="0"/>
    <xf numFmtId="0" fontId="93" fillId="0" borderId="0"/>
    <xf numFmtId="9" fontId="29" fillId="0" borderId="0" applyFont="0" applyFill="0" applyBorder="0" applyAlignment="0" applyProtection="0"/>
    <xf numFmtId="0" fontId="8" fillId="0" borderId="0"/>
    <xf numFmtId="0" fontId="8" fillId="0" borderId="0"/>
    <xf numFmtId="0" fontId="6" fillId="0" borderId="0"/>
    <xf numFmtId="0" fontId="5"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3" fillId="0" borderId="0"/>
    <xf numFmtId="0" fontId="2" fillId="0" borderId="0"/>
    <xf numFmtId="0" fontId="2" fillId="0" borderId="0"/>
    <xf numFmtId="0" fontId="2" fillId="0" borderId="0"/>
    <xf numFmtId="0" fontId="2" fillId="0" borderId="0"/>
    <xf numFmtId="0" fontId="9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593">
    <xf numFmtId="0" fontId="0" fillId="0" borderId="0" xfId="0"/>
    <xf numFmtId="0" fontId="16" fillId="0" borderId="0" xfId="0" applyFont="1"/>
    <xf numFmtId="0" fontId="19" fillId="0" borderId="0" xfId="0" applyFont="1" applyAlignment="1">
      <alignment vertical="center"/>
    </xf>
    <xf numFmtId="0" fontId="0" fillId="0" borderId="0" xfId="0" applyBorder="1" applyAlignment="1">
      <alignment wrapText="1"/>
    </xf>
    <xf numFmtId="0" fontId="0" fillId="0" borderId="0" xfId="0" applyAlignment="1">
      <alignment vertical="center"/>
    </xf>
    <xf numFmtId="0" fontId="0" fillId="0" borderId="2" xfId="0" applyBorder="1" applyAlignment="1">
      <alignment wrapText="1"/>
    </xf>
    <xf numFmtId="0" fontId="21" fillId="0" borderId="0" xfId="0" applyFont="1" applyAlignment="1">
      <alignment vertical="center"/>
    </xf>
    <xf numFmtId="0" fontId="21" fillId="0" borderId="0" xfId="0" applyFont="1" applyAlignment="1">
      <alignment horizontal="left" vertical="center"/>
    </xf>
    <xf numFmtId="0" fontId="18" fillId="0" borderId="0" xfId="0" applyFont="1" applyBorder="1" applyAlignment="1">
      <alignment horizontal="center" vertical="center"/>
    </xf>
    <xf numFmtId="0" fontId="21" fillId="0" borderId="0" xfId="0" applyFont="1" applyAlignment="1" applyProtection="1">
      <alignment vertical="center"/>
      <protection locked="0"/>
    </xf>
    <xf numFmtId="0" fontId="21" fillId="0" borderId="0" xfId="0" applyFont="1" applyAlignment="1" applyProtection="1">
      <alignment horizontal="left" vertical="center"/>
      <protection locked="0"/>
    </xf>
    <xf numFmtId="0" fontId="30" fillId="0" borderId="0" xfId="0" applyFont="1" applyAlignment="1">
      <alignment vertical="center"/>
    </xf>
    <xf numFmtId="0" fontId="30" fillId="0" borderId="0" xfId="0" applyFont="1" applyFill="1" applyAlignment="1">
      <alignment vertical="center"/>
    </xf>
    <xf numFmtId="0" fontId="33" fillId="0" borderId="0" xfId="0" applyFont="1" applyAlignment="1">
      <alignment vertical="center" wrapText="1"/>
    </xf>
    <xf numFmtId="0" fontId="28" fillId="0" borderId="0" xfId="0" applyFont="1" applyAlignment="1"/>
    <xf numFmtId="0" fontId="26" fillId="0" borderId="0" xfId="0" applyFont="1" applyFill="1" applyAlignment="1">
      <alignment vertical="center"/>
    </xf>
    <xf numFmtId="0" fontId="32" fillId="0" borderId="0" xfId="0" applyFont="1" applyAlignment="1">
      <alignment vertical="center"/>
    </xf>
    <xf numFmtId="0" fontId="28" fillId="0" borderId="0" xfId="0" applyFont="1" applyAlignment="1">
      <alignment horizontal="center" vertical="center"/>
    </xf>
    <xf numFmtId="0" fontId="30" fillId="4" borderId="0" xfId="0" applyFont="1" applyFill="1" applyAlignment="1" applyProtection="1">
      <alignment vertical="center"/>
      <protection hidden="1"/>
    </xf>
    <xf numFmtId="0" fontId="22" fillId="4" borderId="0" xfId="0" applyFont="1" applyFill="1" applyBorder="1" applyAlignment="1" applyProtection="1">
      <alignment horizontal="center" vertical="center"/>
      <protection hidden="1"/>
    </xf>
    <xf numFmtId="0" fontId="19" fillId="0" borderId="0" xfId="0" applyFont="1" applyProtection="1"/>
    <xf numFmtId="0" fontId="29" fillId="0" borderId="0" xfId="3" applyAlignment="1">
      <alignment vertical="center"/>
    </xf>
    <xf numFmtId="0" fontId="56" fillId="0" borderId="0" xfId="0" applyFont="1"/>
    <xf numFmtId="0" fontId="55" fillId="0" borderId="0" xfId="1" applyFont="1" applyBorder="1" applyAlignment="1" applyProtection="1">
      <alignment horizontal="center"/>
    </xf>
    <xf numFmtId="0" fontId="55" fillId="3" borderId="0" xfId="1" applyFont="1" applyFill="1" applyBorder="1" applyAlignment="1" applyProtection="1">
      <alignment horizontal="center" vertical="center"/>
    </xf>
    <xf numFmtId="0" fontId="57" fillId="0" borderId="0" xfId="0" applyFont="1" applyAlignment="1">
      <alignment vertical="center"/>
    </xf>
    <xf numFmtId="0" fontId="57" fillId="0" borderId="0" xfId="3" applyFont="1" applyFill="1" applyAlignment="1">
      <alignment vertical="center"/>
    </xf>
    <xf numFmtId="0" fontId="21" fillId="8" borderId="0" xfId="4" applyFont="1" applyFill="1" applyAlignment="1" applyProtection="1">
      <alignment vertical="center"/>
      <protection hidden="1"/>
    </xf>
    <xf numFmtId="0" fontId="21" fillId="8" borderId="0" xfId="4" applyFont="1" applyFill="1" applyAlignment="1" applyProtection="1">
      <alignment horizontal="left" vertical="center"/>
      <protection hidden="1"/>
    </xf>
    <xf numFmtId="0" fontId="22" fillId="8" borderId="0" xfId="4" applyFont="1" applyFill="1" applyBorder="1" applyAlignment="1" applyProtection="1">
      <alignment horizontal="center" vertical="center"/>
      <protection hidden="1"/>
    </xf>
    <xf numFmtId="0" fontId="29" fillId="6" borderId="0" xfId="4" applyFont="1" applyFill="1" applyAlignment="1" applyProtection="1">
      <alignment vertical="center"/>
      <protection hidden="1"/>
    </xf>
    <xf numFmtId="0" fontId="52" fillId="6" borderId="0" xfId="4" applyFill="1" applyAlignment="1" applyProtection="1">
      <alignment vertical="center"/>
      <protection hidden="1"/>
    </xf>
    <xf numFmtId="0" fontId="52" fillId="6" borderId="0" xfId="4" applyFill="1" applyProtection="1">
      <protection hidden="1"/>
    </xf>
    <xf numFmtId="0" fontId="22" fillId="8" borderId="0" xfId="4" applyFont="1" applyFill="1" applyAlignment="1" applyProtection="1">
      <alignment horizontal="left" vertical="center"/>
      <protection hidden="1"/>
    </xf>
    <xf numFmtId="0" fontId="29" fillId="8" borderId="0" xfId="4" applyFont="1" applyFill="1" applyAlignment="1" applyProtection="1">
      <alignment horizontal="center" vertical="center"/>
      <protection hidden="1"/>
    </xf>
    <xf numFmtId="0" fontId="63" fillId="6" borderId="0" xfId="4" applyFont="1" applyFill="1" applyAlignment="1" applyProtection="1">
      <alignment horizontal="center" vertical="center" wrapText="1"/>
      <protection hidden="1"/>
    </xf>
    <xf numFmtId="0" fontId="58" fillId="0" borderId="16" xfId="4" applyFont="1" applyFill="1" applyBorder="1" applyAlignment="1" applyProtection="1">
      <alignment vertical="center" wrapText="1"/>
      <protection locked="0"/>
    </xf>
    <xf numFmtId="0" fontId="58" fillId="6" borderId="0" xfId="4" applyFont="1" applyFill="1" applyAlignment="1" applyProtection="1">
      <alignment vertical="center" wrapText="1"/>
      <protection hidden="1"/>
    </xf>
    <xf numFmtId="0" fontId="52" fillId="6" borderId="0" xfId="4" applyFill="1" applyAlignment="1" applyProtection="1">
      <alignment horizontal="center"/>
      <protection hidden="1"/>
    </xf>
    <xf numFmtId="0" fontId="0" fillId="6" borderId="0" xfId="0" applyFill="1" applyAlignment="1" applyProtection="1">
      <alignment vertical="center"/>
    </xf>
    <xf numFmtId="0" fontId="63" fillId="9" borderId="16" xfId="4" applyFont="1" applyFill="1" applyBorder="1" applyAlignment="1" applyProtection="1">
      <alignment horizontal="center" vertical="center" wrapText="1"/>
      <protection hidden="1"/>
    </xf>
    <xf numFmtId="0" fontId="52" fillId="9" borderId="16" xfId="4" applyFill="1" applyBorder="1" applyAlignment="1" applyProtection="1">
      <alignment horizontal="center" vertical="center" wrapText="1"/>
      <protection hidden="1"/>
    </xf>
    <xf numFmtId="0" fontId="65" fillId="6" borderId="17" xfId="4" applyFont="1" applyFill="1" applyBorder="1" applyAlignment="1" applyProtection="1">
      <alignment horizontal="left" vertical="center" wrapText="1"/>
      <protection hidden="1"/>
    </xf>
    <xf numFmtId="0" fontId="65" fillId="6" borderId="18" xfId="4" applyFont="1" applyFill="1" applyBorder="1" applyAlignment="1" applyProtection="1">
      <alignment horizontal="left" vertical="center" wrapText="1"/>
      <protection hidden="1"/>
    </xf>
    <xf numFmtId="0" fontId="63" fillId="0" borderId="16" xfId="4" applyFont="1" applyFill="1" applyBorder="1" applyAlignment="1" applyProtection="1">
      <alignment vertical="center" wrapText="1"/>
      <protection locked="0"/>
    </xf>
    <xf numFmtId="0" fontId="29" fillId="0" borderId="0" xfId="0" applyFont="1" applyAlignment="1">
      <alignment vertical="center"/>
    </xf>
    <xf numFmtId="0" fontId="29" fillId="0" borderId="0" xfId="0" applyFont="1"/>
    <xf numFmtId="0" fontId="23" fillId="0" borderId="0" xfId="1" applyAlignment="1" applyProtection="1">
      <alignment horizontal="center"/>
    </xf>
    <xf numFmtId="0" fontId="23" fillId="3" borderId="0" xfId="1" applyFill="1" applyAlignment="1" applyProtection="1">
      <alignment horizontal="center" vertical="center"/>
    </xf>
    <xf numFmtId="0" fontId="29" fillId="4" borderId="0" xfId="0" applyFont="1" applyFill="1" applyAlignment="1" applyProtection="1">
      <alignment vertical="center"/>
      <protection hidden="1"/>
    </xf>
    <xf numFmtId="0" fontId="21" fillId="4" borderId="0" xfId="0" applyFont="1" applyFill="1" applyAlignment="1" applyProtection="1">
      <alignment vertical="center"/>
      <protection hidden="1"/>
    </xf>
    <xf numFmtId="0" fontId="29" fillId="0" borderId="0" xfId="0" applyFont="1" applyFill="1" applyAlignment="1">
      <alignment vertical="center"/>
    </xf>
    <xf numFmtId="0" fontId="66" fillId="0" borderId="0" xfId="0" applyFont="1" applyAlignment="1">
      <alignment vertical="center"/>
    </xf>
    <xf numFmtId="0" fontId="66" fillId="0" borderId="0" xfId="0" applyFont="1"/>
    <xf numFmtId="0" fontId="28" fillId="0" borderId="4" xfId="0" applyFont="1" applyBorder="1" applyAlignment="1" applyProtection="1">
      <alignment horizontal="center" vertical="center"/>
      <protection locked="0"/>
    </xf>
    <xf numFmtId="0" fontId="23" fillId="0" borderId="0" xfId="1" applyAlignment="1" applyProtection="1"/>
    <xf numFmtId="0" fontId="18" fillId="0" borderId="0" xfId="0" applyFont="1" applyBorder="1" applyAlignment="1" applyProtection="1">
      <alignment horizontal="center" vertical="center"/>
      <protection hidden="1"/>
    </xf>
    <xf numFmtId="0" fontId="18" fillId="7" borderId="0" xfId="0" applyFont="1" applyFill="1" applyBorder="1" applyAlignment="1" applyProtection="1">
      <alignment horizontal="center" vertical="center"/>
      <protection hidden="1"/>
    </xf>
    <xf numFmtId="0" fontId="21" fillId="7" borderId="0" xfId="0" applyFont="1" applyFill="1" applyAlignment="1" applyProtection="1">
      <alignment vertical="center"/>
    </xf>
    <xf numFmtId="0" fontId="21" fillId="7" borderId="0" xfId="0" applyFont="1" applyFill="1" applyAlignment="1" applyProtection="1">
      <alignment horizontal="left" vertical="center"/>
    </xf>
    <xf numFmtId="0" fontId="57" fillId="0" borderId="0" xfId="0" applyFont="1" applyAlignment="1" applyProtection="1">
      <alignment vertical="center"/>
    </xf>
    <xf numFmtId="0" fontId="0" fillId="0" borderId="0" xfId="0" applyAlignment="1" applyProtection="1">
      <alignment vertical="center"/>
    </xf>
    <xf numFmtId="0" fontId="21" fillId="0" borderId="0" xfId="0" applyFont="1" applyAlignment="1" applyProtection="1">
      <alignment vertical="center"/>
    </xf>
    <xf numFmtId="0" fontId="21" fillId="0" borderId="0" xfId="0" applyFont="1" applyAlignment="1" applyProtection="1">
      <alignment horizontal="left" vertical="center"/>
    </xf>
    <xf numFmtId="0" fontId="20" fillId="0" borderId="0" xfId="0" applyFont="1" applyBorder="1" applyAlignment="1">
      <alignment horizontal="justify" vertical="center" wrapText="1"/>
    </xf>
    <xf numFmtId="0" fontId="26" fillId="0" borderId="19" xfId="0" applyFont="1" applyFill="1" applyBorder="1" applyAlignment="1">
      <alignment vertical="center"/>
    </xf>
    <xf numFmtId="0" fontId="67" fillId="0" borderId="0" xfId="3" applyFont="1" applyFill="1" applyAlignment="1">
      <alignment vertical="center"/>
    </xf>
    <xf numFmtId="0" fontId="67" fillId="0" borderId="0" xfId="0" applyFont="1" applyAlignment="1">
      <alignment vertical="center"/>
    </xf>
    <xf numFmtId="0" fontId="32" fillId="0" borderId="0" xfId="0" applyFont="1" applyAlignment="1">
      <alignment vertical="center" wrapText="1"/>
    </xf>
    <xf numFmtId="0" fontId="29" fillId="0" borderId="19" xfId="0" applyFont="1" applyBorder="1" applyAlignment="1">
      <alignment horizontal="justify" vertical="center" wrapText="1"/>
    </xf>
    <xf numFmtId="0" fontId="63" fillId="9" borderId="16" xfId="4" applyFont="1" applyFill="1" applyBorder="1" applyAlignment="1" applyProtection="1">
      <alignment horizontal="center" vertical="center" wrapText="1"/>
      <protection hidden="1"/>
    </xf>
    <xf numFmtId="0" fontId="43" fillId="0" borderId="1" xfId="10" applyFont="1" applyFill="1" applyBorder="1" applyAlignment="1">
      <alignment horizontal="right" wrapText="1"/>
    </xf>
    <xf numFmtId="0" fontId="43" fillId="0" borderId="1" xfId="10" applyFont="1" applyFill="1" applyBorder="1" applyAlignment="1">
      <alignment wrapText="1"/>
    </xf>
    <xf numFmtId="0" fontId="43" fillId="6" borderId="1" xfId="10" applyFont="1" applyFill="1" applyBorder="1" applyAlignment="1">
      <alignment horizontal="right" wrapText="1"/>
    </xf>
    <xf numFmtId="0" fontId="43" fillId="6" borderId="1" xfId="10" applyFont="1" applyFill="1" applyBorder="1" applyAlignment="1">
      <alignment wrapText="1"/>
    </xf>
    <xf numFmtId="0" fontId="52" fillId="6" borderId="0" xfId="4" applyFill="1" applyAlignment="1" applyProtection="1">
      <alignment horizontal="center" vertical="center"/>
      <protection hidden="1"/>
    </xf>
    <xf numFmtId="0" fontId="71" fillId="7" borderId="16" xfId="4" applyFont="1" applyFill="1" applyBorder="1" applyAlignment="1" applyProtection="1">
      <alignment horizontal="center" vertical="center" wrapText="1"/>
    </xf>
    <xf numFmtId="0" fontId="72" fillId="0" borderId="0" xfId="6" applyFont="1" applyAlignment="1" applyProtection="1">
      <alignment vertical="center"/>
      <protection hidden="1"/>
    </xf>
    <xf numFmtId="0" fontId="73" fillId="0" borderId="0" xfId="6" applyFont="1" applyAlignment="1" applyProtection="1">
      <alignment vertical="center"/>
      <protection hidden="1"/>
    </xf>
    <xf numFmtId="0" fontId="74" fillId="0" borderId="0" xfId="6" applyFont="1" applyAlignment="1" applyProtection="1">
      <alignment vertical="center"/>
      <protection hidden="1"/>
    </xf>
    <xf numFmtId="0" fontId="52" fillId="0" borderId="0" xfId="6" applyAlignment="1" applyProtection="1">
      <alignment vertical="center"/>
      <protection hidden="1"/>
    </xf>
    <xf numFmtId="0" fontId="75" fillId="0" borderId="0" xfId="6" applyFont="1" applyAlignment="1" applyProtection="1">
      <alignment vertical="center"/>
      <protection hidden="1"/>
    </xf>
    <xf numFmtId="0" fontId="58" fillId="0" borderId="0" xfId="6" applyFont="1" applyAlignment="1" applyProtection="1">
      <alignment vertical="center"/>
      <protection hidden="1"/>
    </xf>
    <xf numFmtId="0" fontId="75" fillId="0" borderId="0" xfId="6" applyFont="1" applyAlignment="1" applyProtection="1">
      <alignment vertical="center" wrapText="1"/>
      <protection hidden="1"/>
    </xf>
    <xf numFmtId="0" fontId="34" fillId="0" borderId="0" xfId="6" applyFont="1" applyAlignment="1" applyProtection="1">
      <alignment vertical="center"/>
      <protection hidden="1"/>
    </xf>
    <xf numFmtId="0" fontId="20" fillId="0" borderId="0" xfId="6" applyFont="1" applyAlignment="1" applyProtection="1">
      <alignment vertical="center"/>
      <protection hidden="1"/>
    </xf>
    <xf numFmtId="0" fontId="77" fillId="0" borderId="0" xfId="6" applyFont="1" applyAlignment="1" applyProtection="1">
      <alignment horizontal="center" vertical="center" wrapText="1"/>
      <protection hidden="1"/>
    </xf>
    <xf numFmtId="0" fontId="78" fillId="0" borderId="0" xfId="6" applyFont="1" applyAlignment="1" applyProtection="1">
      <alignment vertical="center"/>
      <protection hidden="1"/>
    </xf>
    <xf numFmtId="0" fontId="78" fillId="0" borderId="0" xfId="6" applyFont="1" applyAlignment="1" applyProtection="1">
      <alignment horizontal="center" vertical="center" wrapText="1"/>
      <protection hidden="1"/>
    </xf>
    <xf numFmtId="0" fontId="73" fillId="0" borderId="0" xfId="6" applyFont="1" applyAlignment="1" applyProtection="1">
      <alignment vertical="center" wrapText="1"/>
      <protection hidden="1"/>
    </xf>
    <xf numFmtId="0" fontId="58" fillId="0" borderId="0" xfId="6" applyFont="1" applyAlignment="1" applyProtection="1">
      <alignment vertical="center" wrapText="1"/>
      <protection hidden="1"/>
    </xf>
    <xf numFmtId="0" fontId="74" fillId="0" borderId="0" xfId="6" applyFont="1" applyAlignment="1" applyProtection="1">
      <alignment vertical="center" wrapText="1"/>
      <protection hidden="1"/>
    </xf>
    <xf numFmtId="0" fontId="0" fillId="0" borderId="0" xfId="0" applyProtection="1"/>
    <xf numFmtId="0" fontId="0" fillId="0" borderId="0" xfId="0" applyAlignment="1">
      <alignment wrapText="1"/>
    </xf>
    <xf numFmtId="0" fontId="79" fillId="0" borderId="0" xfId="0" applyFont="1" applyAlignment="1">
      <alignment vertical="center"/>
    </xf>
    <xf numFmtId="0" fontId="21" fillId="0" borderId="0" xfId="0" applyFont="1" applyBorder="1" applyAlignment="1" applyProtection="1">
      <alignment horizontal="center" wrapText="1"/>
    </xf>
    <xf numFmtId="0" fontId="20" fillId="0" borderId="0" xfId="0" applyFont="1" applyAlignment="1">
      <alignment horizontal="center" vertical="center"/>
    </xf>
    <xf numFmtId="0" fontId="80" fillId="0" borderId="0" xfId="0" applyFont="1" applyAlignment="1">
      <alignment horizontal="center" vertical="center"/>
    </xf>
    <xf numFmtId="0" fontId="29" fillId="0" borderId="0" xfId="0" applyFont="1" applyFill="1"/>
    <xf numFmtId="0" fontId="29" fillId="0" borderId="0" xfId="0" applyFont="1" applyFill="1" applyAlignment="1">
      <alignment wrapText="1"/>
    </xf>
    <xf numFmtId="0" fontId="79" fillId="0" borderId="0" xfId="0" applyFont="1" applyFill="1" applyAlignment="1">
      <alignment wrapText="1"/>
    </xf>
    <xf numFmtId="0" fontId="28" fillId="6" borderId="0" xfId="0" applyFont="1" applyFill="1" applyBorder="1" applyAlignment="1">
      <alignment horizontal="center" vertical="center" wrapText="1"/>
    </xf>
    <xf numFmtId="0" fontId="29" fillId="6" borderId="0" xfId="0" applyFont="1" applyFill="1" applyAlignment="1">
      <alignment vertical="center"/>
    </xf>
    <xf numFmtId="0" fontId="27" fillId="0" borderId="0" xfId="0" applyFont="1" applyBorder="1" applyAlignment="1">
      <alignment vertical="center"/>
    </xf>
    <xf numFmtId="0" fontId="49" fillId="0" borderId="0" xfId="0" applyFont="1" applyBorder="1" applyAlignment="1">
      <alignment horizontal="left" vertical="center" wrapText="1" indent="3"/>
    </xf>
    <xf numFmtId="0" fontId="27" fillId="0" borderId="0" xfId="0" applyFont="1" applyAlignment="1">
      <alignment vertical="center"/>
    </xf>
    <xf numFmtId="0" fontId="34" fillId="0" borderId="0" xfId="0" applyFont="1" applyBorder="1" applyAlignment="1">
      <alignment horizontal="center" wrapText="1"/>
    </xf>
    <xf numFmtId="0" fontId="34" fillId="0" borderId="0" xfId="0" applyFont="1" applyAlignment="1">
      <alignment horizontal="center" wrapText="1"/>
    </xf>
    <xf numFmtId="0" fontId="79" fillId="0" borderId="0" xfId="0" applyFont="1" applyFill="1" applyAlignment="1">
      <alignment vertical="center"/>
    </xf>
    <xf numFmtId="0" fontId="83" fillId="0" borderId="0" xfId="0" applyFont="1"/>
    <xf numFmtId="0" fontId="79" fillId="0" borderId="0" xfId="0" applyFont="1"/>
    <xf numFmtId="0" fontId="79" fillId="0" borderId="0" xfId="0" applyFont="1" applyProtection="1">
      <protection locked="0" hidden="1"/>
    </xf>
    <xf numFmtId="0" fontId="79" fillId="0" borderId="0" xfId="0" applyFont="1" applyFill="1"/>
    <xf numFmtId="0" fontId="54" fillId="9" borderId="16" xfId="4" applyFont="1" applyFill="1" applyBorder="1" applyAlignment="1" applyProtection="1">
      <alignment horizontal="center" vertical="center" wrapText="1"/>
      <protection hidden="1"/>
    </xf>
    <xf numFmtId="0" fontId="29" fillId="0" borderId="0" xfId="3" applyProtection="1">
      <protection hidden="1"/>
    </xf>
    <xf numFmtId="0" fontId="29" fillId="0" borderId="0" xfId="3" applyAlignment="1" applyProtection="1">
      <alignment horizontal="center"/>
      <protection hidden="1"/>
    </xf>
    <xf numFmtId="0" fontId="29" fillId="0" borderId="0" xfId="3" applyFont="1" applyProtection="1">
      <protection hidden="1"/>
    </xf>
    <xf numFmtId="0" fontId="69" fillId="0" borderId="0" xfId="3" applyFont="1" applyFill="1" applyBorder="1" applyAlignment="1" applyProtection="1">
      <protection hidden="1"/>
    </xf>
    <xf numFmtId="0" fontId="29" fillId="11" borderId="2" xfId="3" applyFill="1" applyBorder="1" applyProtection="1">
      <protection hidden="1"/>
    </xf>
    <xf numFmtId="0" fontId="29" fillId="11" borderId="10" xfId="3" applyFill="1" applyBorder="1" applyProtection="1">
      <protection hidden="1"/>
    </xf>
    <xf numFmtId="0" fontId="84" fillId="0" borderId="6" xfId="3" applyFont="1" applyBorder="1" applyAlignment="1" applyProtection="1">
      <alignment vertical="center"/>
      <protection locked="0"/>
    </xf>
    <xf numFmtId="0" fontId="85" fillId="0" borderId="0" xfId="3" applyFont="1" applyFill="1" applyBorder="1" applyAlignment="1" applyProtection="1">
      <alignment vertical="center"/>
      <protection locked="0"/>
    </xf>
    <xf numFmtId="0" fontId="29" fillId="11" borderId="0" xfId="3" applyFill="1" applyBorder="1" applyProtection="1">
      <protection hidden="1"/>
    </xf>
    <xf numFmtId="0" fontId="29" fillId="11" borderId="12" xfId="3" applyFill="1" applyBorder="1" applyProtection="1">
      <protection hidden="1"/>
    </xf>
    <xf numFmtId="0" fontId="29" fillId="11" borderId="11" xfId="3" applyFill="1" applyBorder="1" applyProtection="1">
      <protection hidden="1"/>
    </xf>
    <xf numFmtId="0" fontId="29" fillId="11" borderId="8" xfId="3" applyFill="1" applyBorder="1" applyProtection="1">
      <protection hidden="1"/>
    </xf>
    <xf numFmtId="0" fontId="29" fillId="0" borderId="0" xfId="3" applyFont="1" applyAlignment="1" applyProtection="1">
      <alignment horizontal="center"/>
      <protection hidden="1"/>
    </xf>
    <xf numFmtId="0" fontId="33" fillId="0" borderId="0" xfId="5" applyFont="1" applyFill="1" applyAlignment="1" applyProtection="1">
      <alignment horizontal="left" vertical="center" wrapText="1"/>
      <protection hidden="1"/>
    </xf>
    <xf numFmtId="0" fontId="28" fillId="0" borderId="0" xfId="3" applyFont="1" applyBorder="1" applyAlignment="1" applyProtection="1">
      <alignment horizontal="center" vertical="center"/>
      <protection hidden="1"/>
    </xf>
    <xf numFmtId="0" fontId="74" fillId="0" borderId="26" xfId="6" applyFont="1" applyBorder="1" applyAlignment="1" applyProtection="1">
      <alignment vertical="center" wrapText="1"/>
      <protection locked="0"/>
    </xf>
    <xf numFmtId="0" fontId="90" fillId="0" borderId="23" xfId="6" applyFont="1" applyBorder="1" applyAlignment="1" applyProtection="1">
      <alignment horizontal="center" vertical="center" wrapText="1"/>
      <protection locked="0"/>
    </xf>
    <xf numFmtId="0" fontId="55" fillId="0" borderId="0" xfId="1" applyFont="1" applyBorder="1" applyAlignment="1" applyProtection="1">
      <alignment horizontal="center" vertical="center"/>
    </xf>
    <xf numFmtId="0" fontId="32" fillId="0" borderId="0" xfId="0" applyFont="1" applyAlignment="1">
      <alignment horizontal="center" vertical="top"/>
    </xf>
    <xf numFmtId="0" fontId="17" fillId="0" borderId="0" xfId="5" applyFont="1" applyFill="1" applyAlignment="1" applyProtection="1">
      <alignment horizontal="left" vertical="center" wrapText="1"/>
      <protection hidden="1"/>
    </xf>
    <xf numFmtId="0" fontId="29" fillId="0" borderId="0" xfId="3" applyAlignment="1" applyProtection="1">
      <alignment vertical="center"/>
      <protection hidden="1"/>
    </xf>
    <xf numFmtId="0" fontId="60" fillId="0" borderId="28" xfId="3" applyFont="1" applyBorder="1" applyAlignment="1" applyProtection="1">
      <protection locked="0"/>
    </xf>
    <xf numFmtId="0" fontId="56" fillId="0" borderId="0" xfId="3" applyFont="1" applyProtection="1">
      <protection hidden="1"/>
    </xf>
    <xf numFmtId="0" fontId="85" fillId="0" borderId="0" xfId="3" applyFont="1" applyBorder="1" applyAlignment="1" applyProtection="1">
      <alignment horizontal="center" vertical="center"/>
      <protection hidden="1"/>
    </xf>
    <xf numFmtId="0" fontId="69" fillId="0" borderId="0" xfId="3" applyFont="1" applyAlignment="1" applyProtection="1">
      <alignment horizontal="center"/>
      <protection hidden="1"/>
    </xf>
    <xf numFmtId="0" fontId="17" fillId="13" borderId="0" xfId="3" applyFont="1" applyFill="1" applyAlignment="1" applyProtection="1">
      <alignment vertical="center" wrapText="1"/>
      <protection hidden="1"/>
    </xf>
    <xf numFmtId="0" fontId="17" fillId="0" borderId="0" xfId="3" applyFont="1" applyFill="1" applyAlignment="1" applyProtection="1">
      <alignment vertical="center" wrapText="1"/>
      <protection hidden="1"/>
    </xf>
    <xf numFmtId="0" fontId="17" fillId="13" borderId="0" xfId="5" applyFont="1" applyFill="1" applyAlignment="1" applyProtection="1">
      <alignment vertical="center" wrapText="1"/>
      <protection hidden="1"/>
    </xf>
    <xf numFmtId="0" fontId="17" fillId="0" borderId="0" xfId="5" applyFont="1" applyFill="1" applyAlignment="1" applyProtection="1">
      <alignment vertical="center" wrapText="1"/>
      <protection hidden="1"/>
    </xf>
    <xf numFmtId="0" fontId="17" fillId="0" borderId="0" xfId="5" applyFont="1" applyFill="1" applyBorder="1" applyAlignment="1" applyProtection="1">
      <alignment vertical="center" wrapText="1"/>
      <protection hidden="1"/>
    </xf>
    <xf numFmtId="0" fontId="45" fillId="13" borderId="0" xfId="5" applyFont="1" applyFill="1" applyAlignment="1" applyProtection="1">
      <alignment vertical="center" wrapText="1"/>
      <protection hidden="1"/>
    </xf>
    <xf numFmtId="0" fontId="45" fillId="0" borderId="0" xfId="5" applyFont="1" applyFill="1" applyAlignment="1" applyProtection="1">
      <alignment vertical="center" wrapText="1"/>
      <protection hidden="1"/>
    </xf>
    <xf numFmtId="0" fontId="92" fillId="14" borderId="28" xfId="0" applyFont="1" applyFill="1" applyBorder="1" applyAlignment="1">
      <alignment vertical="center" wrapText="1"/>
    </xf>
    <xf numFmtId="0" fontId="29" fillId="0" borderId="0" xfId="3" applyFill="1" applyProtection="1">
      <protection hidden="1"/>
    </xf>
    <xf numFmtId="0" fontId="59" fillId="0" borderId="18" xfId="0" applyFont="1" applyBorder="1" applyAlignment="1" applyProtection="1">
      <alignment vertical="top" wrapText="1"/>
      <protection locked="0"/>
    </xf>
    <xf numFmtId="0" fontId="17" fillId="0" borderId="0" xfId="5" applyFont="1" applyFill="1" applyBorder="1" applyAlignment="1" applyProtection="1">
      <alignment horizontal="left" vertical="center" wrapText="1"/>
      <protection hidden="1"/>
    </xf>
    <xf numFmtId="0" fontId="29" fillId="0" borderId="0" xfId="3" applyBorder="1" applyProtection="1">
      <protection hidden="1"/>
    </xf>
    <xf numFmtId="0" fontId="56" fillId="0" borderId="0" xfId="3" applyFont="1" applyFill="1" applyProtection="1">
      <protection hidden="1"/>
    </xf>
    <xf numFmtId="0" fontId="54" fillId="14" borderId="28" xfId="0" applyFont="1" applyFill="1" applyBorder="1" applyAlignment="1">
      <alignment wrapText="1"/>
    </xf>
    <xf numFmtId="0" fontId="17" fillId="9" borderId="16" xfId="4" applyFont="1" applyFill="1" applyBorder="1" applyAlignment="1" applyProtection="1">
      <alignment horizontal="center" vertical="center" wrapText="1"/>
      <protection hidden="1"/>
    </xf>
    <xf numFmtId="0" fontId="54" fillId="9" borderId="16" xfId="4" applyFont="1" applyFill="1" applyBorder="1" applyAlignment="1" applyProtection="1">
      <alignment vertical="center" wrapText="1"/>
      <protection hidden="1"/>
    </xf>
    <xf numFmtId="0" fontId="86" fillId="9" borderId="17" xfId="4" applyFont="1" applyFill="1" applyBorder="1" applyAlignment="1" applyProtection="1">
      <alignment vertical="center" wrapText="1"/>
      <protection hidden="1"/>
    </xf>
    <xf numFmtId="0" fontId="54" fillId="9" borderId="29" xfId="4" applyFont="1" applyFill="1" applyBorder="1" applyAlignment="1" applyProtection="1">
      <alignment horizontal="center" vertical="center" wrapText="1"/>
      <protection hidden="1"/>
    </xf>
    <xf numFmtId="0" fontId="23" fillId="0" borderId="0" xfId="1" applyBorder="1" applyAlignment="1" applyProtection="1">
      <alignment horizontal="center"/>
    </xf>
    <xf numFmtId="164" fontId="29" fillId="4" borderId="0" xfId="0" applyNumberFormat="1" applyFont="1" applyFill="1" applyAlignment="1" applyProtection="1">
      <alignment horizontal="center" vertical="center"/>
      <protection hidden="1"/>
    </xf>
    <xf numFmtId="164" fontId="76" fillId="0" borderId="0" xfId="6" applyNumberFormat="1" applyFont="1" applyAlignment="1" applyProtection="1">
      <alignment horizontal="center" vertical="center"/>
      <protection hidden="1"/>
    </xf>
    <xf numFmtId="164" fontId="52" fillId="0" borderId="0" xfId="6" applyNumberFormat="1" applyAlignment="1" applyProtection="1">
      <alignment horizontal="center" vertical="center"/>
      <protection hidden="1"/>
    </xf>
    <xf numFmtId="164" fontId="90" fillId="0" borderId="26" xfId="6" applyNumberFormat="1" applyFont="1" applyBorder="1" applyAlignment="1" applyProtection="1">
      <alignment horizontal="center" vertical="center" wrapText="1"/>
      <protection locked="0"/>
    </xf>
    <xf numFmtId="0" fontId="74" fillId="11" borderId="26" xfId="6" applyFont="1" applyFill="1" applyBorder="1" applyAlignment="1" applyProtection="1">
      <alignment vertical="center" wrapText="1"/>
      <protection locked="0"/>
    </xf>
    <xf numFmtId="0" fontId="74" fillId="11" borderId="22" xfId="6" applyFont="1" applyFill="1" applyBorder="1" applyAlignment="1" applyProtection="1">
      <alignment vertical="center" wrapText="1"/>
      <protection locked="0"/>
    </xf>
    <xf numFmtId="0" fontId="52" fillId="9" borderId="17" xfId="4" applyFill="1" applyBorder="1" applyAlignment="1" applyProtection="1">
      <alignment vertical="center" wrapText="1"/>
      <protection hidden="1"/>
    </xf>
    <xf numFmtId="0" fontId="52" fillId="9" borderId="30" xfId="4" applyFill="1" applyBorder="1" applyAlignment="1" applyProtection="1">
      <alignment vertical="center" wrapText="1"/>
      <protection hidden="1"/>
    </xf>
    <xf numFmtId="0" fontId="32" fillId="0" borderId="0" xfId="3" applyFont="1" applyProtection="1">
      <protection hidden="1"/>
    </xf>
    <xf numFmtId="0" fontId="74" fillId="0" borderId="22" xfId="6" applyFont="1" applyBorder="1" applyAlignment="1" applyProtection="1">
      <alignment vertical="center" wrapText="1"/>
      <protection locked="0"/>
    </xf>
    <xf numFmtId="0" fontId="74" fillId="0" borderId="20" xfId="6" applyFont="1" applyBorder="1" applyAlignment="1" applyProtection="1">
      <alignment horizontal="center" vertical="center" wrapText="1"/>
      <protection locked="0"/>
    </xf>
    <xf numFmtId="0" fontId="74" fillId="11" borderId="23" xfId="6" applyFont="1" applyFill="1" applyBorder="1" applyAlignment="1" applyProtection="1">
      <alignment horizontal="center" vertical="center" wrapText="1"/>
      <protection locked="0"/>
    </xf>
    <xf numFmtId="0" fontId="74" fillId="11" borderId="21" xfId="6" applyFont="1" applyFill="1" applyBorder="1" applyAlignment="1" applyProtection="1">
      <alignment horizontal="center" vertical="center" wrapText="1"/>
      <protection locked="0"/>
    </xf>
    <xf numFmtId="164" fontId="90" fillId="0" borderId="22" xfId="6" applyNumberFormat="1" applyFont="1" applyBorder="1" applyAlignment="1" applyProtection="1">
      <alignment horizontal="center" vertical="center" wrapText="1"/>
      <protection locked="0"/>
    </xf>
    <xf numFmtId="0" fontId="90" fillId="0" borderId="21" xfId="6" applyFont="1" applyBorder="1" applyAlignment="1" applyProtection="1">
      <alignment horizontal="center" vertical="center" wrapText="1"/>
      <protection locked="0"/>
    </xf>
    <xf numFmtId="0" fontId="114" fillId="6" borderId="0" xfId="4" applyFont="1" applyFill="1" applyAlignment="1" applyProtection="1">
      <alignment horizontal="left" vertical="center" wrapText="1"/>
      <protection hidden="1"/>
    </xf>
    <xf numFmtId="0" fontId="115" fillId="6" borderId="0" xfId="4" applyFont="1" applyFill="1" applyAlignment="1" applyProtection="1">
      <alignment vertical="center"/>
      <protection hidden="1"/>
    </xf>
    <xf numFmtId="0" fontId="116" fillId="6" borderId="0" xfId="4" applyFont="1" applyFill="1" applyAlignment="1" applyProtection="1">
      <alignment vertical="center"/>
      <protection hidden="1"/>
    </xf>
    <xf numFmtId="0" fontId="114" fillId="6" borderId="0" xfId="4" applyFont="1" applyFill="1" applyAlignment="1" applyProtection="1">
      <alignment horizontal="left"/>
      <protection hidden="1"/>
    </xf>
    <xf numFmtId="0" fontId="117" fillId="6" borderId="0" xfId="4" applyFont="1" applyFill="1" applyAlignment="1" applyProtection="1">
      <alignment horizontal="center" vertical="center" wrapText="1"/>
      <protection hidden="1"/>
    </xf>
    <xf numFmtId="0" fontId="114" fillId="6" borderId="0" xfId="4" applyFont="1" applyFill="1" applyAlignment="1" applyProtection="1">
      <alignment vertical="center" wrapText="1"/>
      <protection hidden="1"/>
    </xf>
    <xf numFmtId="0" fontId="116" fillId="6" borderId="0" xfId="4" applyFont="1" applyFill="1" applyProtection="1">
      <protection hidden="1"/>
    </xf>
    <xf numFmtId="0" fontId="29" fillId="11" borderId="9" xfId="3" applyFill="1" applyBorder="1" applyProtection="1">
      <protection locked="0"/>
    </xf>
    <xf numFmtId="0" fontId="29" fillId="11" borderId="7" xfId="3" applyFill="1" applyBorder="1" applyProtection="1">
      <protection locked="0"/>
    </xf>
    <xf numFmtId="0" fontId="29" fillId="11" borderId="13" xfId="3" applyFill="1" applyBorder="1" applyProtection="1">
      <protection locked="0"/>
    </xf>
    <xf numFmtId="0" fontId="84" fillId="0" borderId="4" xfId="3" applyFont="1" applyBorder="1" applyAlignment="1" applyProtection="1">
      <alignment vertical="center"/>
      <protection locked="0"/>
    </xf>
    <xf numFmtId="0" fontId="79" fillId="0" borderId="0" xfId="0" applyFont="1" applyAlignment="1" applyProtection="1">
      <alignment vertical="center"/>
      <protection hidden="1"/>
    </xf>
    <xf numFmtId="0" fontId="29" fillId="0" borderId="0" xfId="0" applyFont="1" applyAlignment="1" applyProtection="1">
      <alignment vertical="center"/>
      <protection hidden="1"/>
    </xf>
    <xf numFmtId="0" fontId="79" fillId="0" borderId="0" xfId="0" applyFont="1" applyProtection="1">
      <protection hidden="1"/>
    </xf>
    <xf numFmtId="0" fontId="29" fillId="0" borderId="0" xfId="0" applyFont="1" applyProtection="1">
      <protection hidden="1"/>
    </xf>
    <xf numFmtId="0" fontId="79" fillId="0" borderId="0" xfId="0" applyFont="1" applyFill="1" applyProtection="1">
      <protection hidden="1"/>
    </xf>
    <xf numFmtId="0" fontId="29" fillId="0" borderId="0" xfId="0" applyFont="1" applyFill="1" applyProtection="1">
      <protection hidden="1"/>
    </xf>
    <xf numFmtId="0" fontId="29" fillId="0" borderId="0" xfId="0" applyFont="1" applyBorder="1" applyProtection="1">
      <protection hidden="1"/>
    </xf>
    <xf numFmtId="0" fontId="79" fillId="0" borderId="0" xfId="0" applyFont="1" applyFill="1" applyBorder="1" applyProtection="1">
      <protection hidden="1"/>
    </xf>
    <xf numFmtId="0" fontId="92" fillId="0" borderId="0" xfId="0" applyFont="1" applyFill="1" applyBorder="1" applyAlignment="1" applyProtection="1">
      <alignment vertical="center" wrapText="1"/>
      <protection hidden="1"/>
    </xf>
    <xf numFmtId="0" fontId="60" fillId="0" borderId="0" xfId="3" applyFont="1" applyFill="1" applyBorder="1" applyAlignment="1" applyProtection="1">
      <protection hidden="1"/>
    </xf>
    <xf numFmtId="0" fontId="59" fillId="0" borderId="0" xfId="0" applyFont="1" applyFill="1" applyBorder="1" applyAlignment="1" applyProtection="1">
      <alignment vertical="top" wrapText="1"/>
      <protection hidden="1"/>
    </xf>
    <xf numFmtId="0" fontId="29" fillId="0" borderId="0" xfId="0" applyFont="1" applyFill="1" applyBorder="1" applyProtection="1">
      <protection hidden="1"/>
    </xf>
    <xf numFmtId="0" fontId="54" fillId="0" borderId="0" xfId="0" applyFont="1" applyFill="1" applyBorder="1" applyAlignment="1" applyProtection="1">
      <alignment wrapText="1"/>
      <protection hidden="1"/>
    </xf>
    <xf numFmtId="0" fontId="91" fillId="0" borderId="0" xfId="3" applyFont="1" applyFill="1" applyBorder="1" applyAlignment="1" applyProtection="1">
      <alignment wrapText="1"/>
      <protection hidden="1"/>
    </xf>
    <xf numFmtId="0" fontId="59" fillId="0" borderId="0" xfId="0" applyFont="1" applyBorder="1" applyAlignment="1" applyProtection="1">
      <alignment vertical="top" wrapText="1"/>
      <protection hidden="1"/>
    </xf>
    <xf numFmtId="0" fontId="79" fillId="0" borderId="0" xfId="0" applyFont="1" applyBorder="1" applyProtection="1">
      <protection hidden="1"/>
    </xf>
    <xf numFmtId="0" fontId="63" fillId="9" borderId="16" xfId="4" applyFont="1" applyFill="1" applyBorder="1" applyAlignment="1" applyProtection="1">
      <alignment horizontal="center" vertical="center" wrapText="1"/>
      <protection hidden="1"/>
    </xf>
    <xf numFmtId="0" fontId="33" fillId="0" borderId="0" xfId="0" applyFont="1" applyFill="1" applyAlignment="1" applyProtection="1">
      <alignment horizontal="left" vertical="center" wrapText="1"/>
    </xf>
    <xf numFmtId="0" fontId="30" fillId="0" borderId="0" xfId="0" applyFont="1" applyProtection="1"/>
    <xf numFmtId="0" fontId="29" fillId="0" borderId="0" xfId="0" applyFont="1" applyBorder="1" applyAlignment="1" applyProtection="1">
      <alignment horizontal="center" vertical="center" wrapText="1"/>
    </xf>
    <xf numFmtId="0" fontId="0" fillId="0" borderId="0" xfId="0" applyBorder="1" applyProtection="1"/>
    <xf numFmtId="0" fontId="52" fillId="9" borderId="18" xfId="4" applyFill="1" applyBorder="1" applyAlignment="1" applyProtection="1">
      <alignment vertical="center" wrapText="1"/>
      <protection hidden="1"/>
    </xf>
    <xf numFmtId="0" fontId="119" fillId="0" borderId="0" xfId="1" applyFont="1" applyBorder="1" applyAlignment="1" applyProtection="1">
      <alignment horizontal="center"/>
    </xf>
    <xf numFmtId="0" fontId="54" fillId="9" borderId="30" xfId="4" applyFont="1" applyFill="1" applyBorder="1" applyAlignment="1" applyProtection="1">
      <alignment vertical="center" wrapText="1"/>
      <protection hidden="1"/>
    </xf>
    <xf numFmtId="0" fontId="61" fillId="0" borderId="30" xfId="4" applyFont="1" applyFill="1" applyBorder="1" applyAlignment="1" applyProtection="1">
      <alignment vertical="center" wrapText="1"/>
      <protection locked="0"/>
    </xf>
    <xf numFmtId="0" fontId="28" fillId="6" borderId="0" xfId="0" applyFont="1" applyFill="1" applyAlignment="1" applyProtection="1">
      <alignment vertical="center"/>
    </xf>
    <xf numFmtId="0" fontId="61" fillId="0" borderId="30" xfId="4" applyFont="1" applyFill="1" applyBorder="1" applyAlignment="1" applyProtection="1">
      <alignment horizontal="center" vertical="center" wrapText="1"/>
      <protection locked="0"/>
    </xf>
    <xf numFmtId="0" fontId="23" fillId="0" borderId="0" xfId="1" applyAlignment="1" applyProtection="1">
      <alignment horizontal="left"/>
    </xf>
    <xf numFmtId="0" fontId="119" fillId="0" borderId="0" xfId="1" applyFont="1" applyBorder="1" applyAlignment="1" applyProtection="1">
      <alignment horizontal="right"/>
    </xf>
    <xf numFmtId="0" fontId="10" fillId="6" borderId="0" xfId="4" applyFont="1" applyFill="1" applyAlignment="1" applyProtection="1">
      <protection hidden="1"/>
    </xf>
    <xf numFmtId="0" fontId="22" fillId="4" borderId="0" xfId="3" applyFont="1" applyFill="1" applyAlignment="1">
      <alignment vertical="center"/>
    </xf>
    <xf numFmtId="0" fontId="29" fillId="4" borderId="0" xfId="3" applyFill="1" applyAlignment="1">
      <alignment vertical="center"/>
    </xf>
    <xf numFmtId="0" fontId="21" fillId="4" borderId="0" xfId="3" applyFont="1" applyFill="1" applyAlignment="1">
      <alignment vertical="center"/>
    </xf>
    <xf numFmtId="0" fontId="29" fillId="0" borderId="0" xfId="3"/>
    <xf numFmtId="0" fontId="23" fillId="0" borderId="0" xfId="1" applyAlignment="1" applyProtection="1">
      <alignment horizontal="center"/>
      <protection locked="0"/>
    </xf>
    <xf numFmtId="0" fontId="17" fillId="5" borderId="0" xfId="3" applyFont="1" applyFill="1" applyAlignment="1">
      <alignment horizontal="left" vertical="center" wrapText="1"/>
    </xf>
    <xf numFmtId="0" fontId="29" fillId="0" borderId="0" xfId="3" applyAlignment="1">
      <alignment wrapText="1"/>
    </xf>
    <xf numFmtId="0" fontId="68" fillId="0" borderId="4" xfId="3" applyFont="1" applyBorder="1" applyAlignment="1" applyProtection="1">
      <alignment horizontal="center" vertical="center" wrapText="1"/>
      <protection locked="0"/>
    </xf>
    <xf numFmtId="0" fontId="57" fillId="0" borderId="0" xfId="3" applyFont="1" applyAlignment="1" applyProtection="1">
      <alignment horizontal="left" vertical="center"/>
      <protection hidden="1"/>
    </xf>
    <xf numFmtId="0" fontId="123" fillId="12" borderId="4" xfId="3" applyFont="1" applyFill="1" applyBorder="1" applyAlignment="1">
      <alignment horizontal="center" textRotation="90" wrapText="1"/>
    </xf>
    <xf numFmtId="0" fontId="84" fillId="0" borderId="4" xfId="3" applyFont="1" applyBorder="1" applyAlignment="1" applyProtection="1">
      <alignment horizontal="left" vertical="center"/>
      <protection locked="0"/>
    </xf>
    <xf numFmtId="0" fontId="29" fillId="7" borderId="4" xfId="3" applyFill="1" applyBorder="1" applyProtection="1"/>
    <xf numFmtId="0" fontId="60" fillId="0" borderId="4" xfId="3" applyFont="1" applyBorder="1" applyAlignment="1" applyProtection="1">
      <alignment horizontal="center" vertical="center"/>
      <protection locked="0"/>
    </xf>
    <xf numFmtId="0" fontId="70" fillId="0" borderId="6" xfId="3" applyFont="1" applyBorder="1" applyAlignment="1" applyProtection="1">
      <alignment horizontal="left" vertical="top" wrapText="1"/>
      <protection locked="0"/>
    </xf>
    <xf numFmtId="0" fontId="60" fillId="0" borderId="4" xfId="3" applyFont="1" applyBorder="1" applyAlignment="1" applyProtection="1">
      <alignment horizontal="center" vertical="center" wrapText="1"/>
      <protection locked="0"/>
    </xf>
    <xf numFmtId="0" fontId="60" fillId="0" borderId="4" xfId="3" applyFont="1" applyFill="1" applyBorder="1" applyAlignment="1" applyProtection="1">
      <alignment horizontal="center" vertical="center" wrapText="1"/>
      <protection locked="0"/>
    </xf>
    <xf numFmtId="0" fontId="29" fillId="0" borderId="0" xfId="3" applyAlignment="1" applyProtection="1">
      <alignment horizontal="center" vertical="center"/>
      <protection locked="0"/>
    </xf>
    <xf numFmtId="0" fontId="124" fillId="0" borderId="0" xfId="3" applyFont="1" applyAlignment="1" applyProtection="1">
      <alignment horizontal="center" vertical="center"/>
      <protection locked="0"/>
    </xf>
    <xf numFmtId="0" fontId="125" fillId="0" borderId="0" xfId="3" applyFont="1"/>
    <xf numFmtId="0" fontId="64" fillId="0" borderId="0" xfId="3" applyFont="1" applyFill="1" applyBorder="1" applyAlignment="1">
      <alignment vertical="center"/>
    </xf>
    <xf numFmtId="0" fontId="84" fillId="0" borderId="0" xfId="3" applyFont="1" applyFill="1" applyBorder="1" applyAlignment="1">
      <alignment vertical="center"/>
    </xf>
    <xf numFmtId="0" fontId="68" fillId="0" borderId="4" xfId="3" applyFont="1" applyBorder="1" applyAlignment="1" applyProtection="1">
      <alignment horizontal="center" wrapText="1"/>
      <protection locked="0"/>
    </xf>
    <xf numFmtId="0" fontId="16" fillId="0" borderId="0" xfId="3" applyFont="1" applyAlignment="1">
      <alignment vertical="center"/>
    </xf>
    <xf numFmtId="0" fontId="29" fillId="0" borderId="0" xfId="3" applyProtection="1"/>
    <xf numFmtId="0" fontId="20" fillId="0" borderId="0" xfId="0" applyFont="1" applyBorder="1" applyAlignment="1" applyProtection="1">
      <alignment horizontal="left" vertical="top" wrapText="1"/>
      <protection locked="0"/>
    </xf>
    <xf numFmtId="0" fontId="20" fillId="0" borderId="0" xfId="0" applyFont="1" applyFill="1" applyAlignment="1">
      <alignment horizontal="center" vertical="center"/>
    </xf>
    <xf numFmtId="0" fontId="29" fillId="0" borderId="0" xfId="0" applyFont="1" applyAlignment="1">
      <alignment wrapText="1"/>
    </xf>
    <xf numFmtId="0" fontId="28" fillId="0" borderId="4" xfId="0" applyFont="1" applyBorder="1" applyAlignment="1" applyProtection="1">
      <alignment horizontal="center" vertical="center" wrapText="1"/>
      <protection locked="0"/>
    </xf>
    <xf numFmtId="0" fontId="20" fillId="0" borderId="0" xfId="0" applyFont="1" applyBorder="1" applyAlignment="1" applyProtection="1">
      <alignment horizontal="center" vertical="top" wrapText="1"/>
      <protection locked="0"/>
    </xf>
    <xf numFmtId="0" fontId="33" fillId="0" borderId="0" xfId="0" applyFont="1" applyFill="1" applyAlignment="1">
      <alignment vertical="center" wrapText="1"/>
    </xf>
    <xf numFmtId="0" fontId="18" fillId="4" borderId="0" xfId="3" applyFont="1" applyFill="1" applyBorder="1" applyAlignment="1">
      <alignment horizontal="center" vertical="center"/>
    </xf>
    <xf numFmtId="0" fontId="17" fillId="5" borderId="0" xfId="3" applyFont="1" applyFill="1" applyAlignment="1">
      <alignment vertical="center"/>
    </xf>
    <xf numFmtId="0" fontId="16" fillId="0" borderId="0" xfId="3" applyFont="1"/>
    <xf numFmtId="0" fontId="123" fillId="0" borderId="0" xfId="3" applyFont="1" applyFill="1" applyBorder="1" applyAlignment="1" applyProtection="1">
      <alignment horizontal="center" vertical="center" wrapText="1"/>
      <protection hidden="1"/>
    </xf>
    <xf numFmtId="0" fontId="37" fillId="7" borderId="45" xfId="3" applyFont="1" applyFill="1" applyBorder="1" applyAlignment="1">
      <alignment horizontal="center" vertical="center" wrapText="1"/>
    </xf>
    <xf numFmtId="0" fontId="37" fillId="7" borderId="45" xfId="3" applyFont="1" applyFill="1" applyBorder="1" applyAlignment="1">
      <alignment vertical="center" wrapText="1"/>
    </xf>
    <xf numFmtId="0" fontId="61" fillId="0" borderId="0" xfId="3" applyFont="1" applyAlignment="1" applyProtection="1">
      <alignment horizontal="center" vertical="center" wrapText="1"/>
      <protection hidden="1"/>
    </xf>
    <xf numFmtId="0" fontId="58" fillId="0" borderId="24" xfId="3" applyFont="1" applyBorder="1" applyAlignment="1" applyProtection="1">
      <alignment vertical="center" wrapText="1"/>
    </xf>
    <xf numFmtId="0" fontId="58" fillId="0" borderId="25" xfId="3" applyFont="1" applyBorder="1" applyAlignment="1" applyProtection="1">
      <alignment horizontal="left" vertical="center" wrapText="1"/>
      <protection locked="0"/>
    </xf>
    <xf numFmtId="0" fontId="58" fillId="0" borderId="0" xfId="3" applyFont="1" applyAlignment="1" applyProtection="1">
      <alignment vertical="center" wrapText="1"/>
      <protection hidden="1"/>
    </xf>
    <xf numFmtId="0" fontId="58" fillId="0" borderId="20" xfId="3" applyFont="1" applyBorder="1" applyAlignment="1" applyProtection="1">
      <alignment vertical="center" wrapText="1"/>
    </xf>
    <xf numFmtId="0" fontId="58" fillId="0" borderId="21" xfId="3" applyFont="1" applyBorder="1" applyAlignment="1" applyProtection="1">
      <alignment horizontal="left" vertical="center" wrapText="1"/>
      <protection locked="0"/>
    </xf>
    <xf numFmtId="0" fontId="29" fillId="0" borderId="0" xfId="3" applyFill="1" applyBorder="1" applyAlignment="1" applyProtection="1">
      <alignment vertical="center"/>
      <protection hidden="1"/>
    </xf>
    <xf numFmtId="0" fontId="29" fillId="0" borderId="0" xfId="3" applyFill="1" applyBorder="1"/>
    <xf numFmtId="0" fontId="22" fillId="4" borderId="0" xfId="3" applyFont="1" applyFill="1" applyAlignment="1" applyProtection="1">
      <alignment horizontal="left" vertical="center"/>
      <protection hidden="1"/>
    </xf>
    <xf numFmtId="0" fontId="29" fillId="4" borderId="0" xfId="3" applyFont="1" applyFill="1" applyAlignment="1" applyProtection="1">
      <alignment vertical="center"/>
      <protection hidden="1"/>
    </xf>
    <xf numFmtId="0" fontId="21" fillId="4" borderId="0" xfId="3" applyFont="1" applyFill="1" applyAlignment="1" applyProtection="1">
      <alignment vertical="center"/>
      <protection hidden="1"/>
    </xf>
    <xf numFmtId="0" fontId="21" fillId="4" borderId="0" xfId="3" applyFont="1" applyFill="1" applyAlignment="1" applyProtection="1">
      <alignment horizontal="left" vertical="center"/>
      <protection hidden="1"/>
    </xf>
    <xf numFmtId="0" fontId="29" fillId="0" borderId="0" xfId="3" applyFont="1" applyAlignment="1">
      <alignment vertical="center"/>
    </xf>
    <xf numFmtId="0" fontId="128" fillId="0" borderId="0" xfId="3" applyFont="1" applyAlignment="1" applyProtection="1">
      <alignment vertical="center"/>
    </xf>
    <xf numFmtId="0" fontId="28" fillId="0" borderId="4" xfId="3" applyFont="1" applyBorder="1" applyAlignment="1" applyProtection="1">
      <alignment horizontal="center" vertical="center" wrapText="1"/>
      <protection locked="0"/>
    </xf>
    <xf numFmtId="0" fontId="22" fillId="4" borderId="0" xfId="0" applyFont="1" applyFill="1" applyAlignment="1" applyProtection="1">
      <alignment vertical="center"/>
    </xf>
    <xf numFmtId="0" fontId="31" fillId="4" borderId="0" xfId="0" applyFont="1" applyFill="1" applyAlignment="1" applyProtection="1">
      <alignment vertical="center"/>
    </xf>
    <xf numFmtId="0" fontId="31" fillId="4" borderId="0" xfId="0" applyFont="1" applyFill="1" applyAlignment="1" applyProtection="1">
      <alignment horizontal="left" vertical="center"/>
    </xf>
    <xf numFmtId="0" fontId="29" fillId="0" borderId="0" xfId="0" applyFont="1" applyBorder="1" applyAlignment="1" applyProtection="1">
      <alignment horizontal="left" vertical="top"/>
      <protection locked="0"/>
    </xf>
    <xf numFmtId="0" fontId="22" fillId="4" borderId="0" xfId="0" applyFont="1" applyFill="1" applyBorder="1" applyAlignment="1" applyProtection="1">
      <alignment horizontal="center" vertical="center" wrapText="1"/>
    </xf>
    <xf numFmtId="0" fontId="0" fillId="0" borderId="0" xfId="0" applyAlignment="1">
      <alignment vertical="center" wrapText="1"/>
    </xf>
    <xf numFmtId="0" fontId="69" fillId="9" borderId="16" xfId="4" applyFont="1" applyFill="1" applyBorder="1" applyAlignment="1" applyProtection="1">
      <alignment horizontal="center" vertical="center" wrapText="1"/>
      <protection hidden="1"/>
    </xf>
    <xf numFmtId="0" fontId="120" fillId="9" borderId="16" xfId="4" applyFont="1" applyFill="1" applyBorder="1" applyAlignment="1" applyProtection="1">
      <alignment horizontal="center" vertical="center" wrapText="1"/>
      <protection hidden="1"/>
    </xf>
    <xf numFmtId="0" fontId="0" fillId="0" borderId="0" xfId="0" applyAlignment="1">
      <alignment wrapText="1"/>
    </xf>
    <xf numFmtId="0" fontId="33" fillId="0" borderId="0" xfId="0" applyFont="1" applyFill="1" applyBorder="1" applyAlignment="1">
      <alignment horizontal="left" vertical="center" wrapText="1"/>
    </xf>
    <xf numFmtId="0" fontId="63" fillId="0" borderId="16" xfId="4" applyFont="1" applyFill="1" applyBorder="1" applyAlignment="1" applyProtection="1">
      <alignment horizontal="center" vertical="center" wrapText="1"/>
      <protection locked="0"/>
    </xf>
    <xf numFmtId="164" fontId="71" fillId="37" borderId="16" xfId="4" applyNumberFormat="1" applyFont="1" applyFill="1" applyBorder="1" applyAlignment="1" applyProtection="1">
      <alignment horizontal="center" vertical="center" wrapText="1"/>
      <protection hidden="1"/>
    </xf>
    <xf numFmtId="0" fontId="61" fillId="10" borderId="30" xfId="4" applyFont="1" applyFill="1" applyBorder="1" applyAlignment="1" applyProtection="1">
      <alignment horizontal="center" vertical="center" wrapText="1"/>
      <protection hidden="1"/>
    </xf>
    <xf numFmtId="0" fontId="65" fillId="0" borderId="0" xfId="4" applyFont="1" applyFill="1" applyBorder="1" applyAlignment="1" applyProtection="1">
      <alignment horizontal="left" vertical="center" wrapText="1"/>
      <protection hidden="1"/>
    </xf>
    <xf numFmtId="0" fontId="23" fillId="0" borderId="0" xfId="1" applyAlignment="1" applyProtection="1">
      <alignment horizontal="right"/>
    </xf>
    <xf numFmtId="0" fontId="23" fillId="0" borderId="0" xfId="1" applyAlignment="1" applyProtection="1">
      <alignment horizontal="left"/>
      <protection locked="0"/>
    </xf>
    <xf numFmtId="0" fontId="23" fillId="0" borderId="0" xfId="1" applyAlignment="1" applyProtection="1">
      <alignment horizontal="right"/>
      <protection locked="0"/>
    </xf>
    <xf numFmtId="0" fontId="77" fillId="0" borderId="20" xfId="6" applyFont="1" applyBorder="1" applyAlignment="1" applyProtection="1">
      <alignment horizontal="center" vertical="center" wrapText="1"/>
      <protection locked="0"/>
    </xf>
    <xf numFmtId="0" fontId="74" fillId="0" borderId="20" xfId="6" applyFont="1" applyBorder="1" applyAlignment="1" applyProtection="1">
      <alignment horizontal="center" vertical="center" wrapText="1"/>
      <protection locked="0"/>
    </xf>
    <xf numFmtId="0" fontId="33" fillId="0" borderId="4" xfId="0" applyFont="1" applyFill="1" applyBorder="1" applyAlignment="1" applyProtection="1">
      <alignment horizontal="center" vertical="center" wrapText="1"/>
      <protection locked="0"/>
    </xf>
    <xf numFmtId="0" fontId="81" fillId="12" borderId="22" xfId="6" applyFont="1" applyFill="1" applyBorder="1" applyAlignment="1" applyProtection="1">
      <alignment horizontal="center" vertical="center" wrapText="1"/>
      <protection hidden="1"/>
    </xf>
    <xf numFmtId="0" fontId="23" fillId="0" borderId="0" xfId="1" applyAlignment="1" applyProtection="1">
      <alignment vertical="center"/>
    </xf>
    <xf numFmtId="0" fontId="45" fillId="0" borderId="0" xfId="0" applyFont="1" applyAlignment="1">
      <alignment vertical="center"/>
    </xf>
    <xf numFmtId="0" fontId="7" fillId="6" borderId="0" xfId="4" applyFont="1" applyFill="1" applyAlignment="1" applyProtection="1">
      <protection hidden="1"/>
    </xf>
    <xf numFmtId="0" fontId="23" fillId="0" borderId="0" xfId="1" applyAlignment="1" applyProtection="1">
      <alignment vertical="center"/>
    </xf>
    <xf numFmtId="0" fontId="69" fillId="0" borderId="0" xfId="0" applyFont="1" applyAlignment="1">
      <alignment vertical="center" wrapText="1"/>
    </xf>
    <xf numFmtId="0" fontId="68" fillId="0" borderId="0" xfId="0" applyFont="1"/>
    <xf numFmtId="0" fontId="69" fillId="0" borderId="0" xfId="0" applyFont="1" applyAlignment="1"/>
    <xf numFmtId="0" fontId="68" fillId="0" borderId="0" xfId="0" applyFont="1" applyAlignment="1">
      <alignment vertical="center"/>
    </xf>
    <xf numFmtId="0" fontId="70" fillId="0" borderId="0" xfId="3" applyFont="1" applyProtection="1">
      <protection hidden="1"/>
    </xf>
    <xf numFmtId="0" fontId="85" fillId="7" borderId="6" xfId="3" applyFont="1" applyFill="1" applyBorder="1" applyAlignment="1" applyProtection="1">
      <alignment horizontal="center" wrapText="1"/>
      <protection hidden="1"/>
    </xf>
    <xf numFmtId="0" fontId="85" fillId="7" borderId="4" xfId="3" applyFont="1" applyFill="1" applyBorder="1" applyAlignment="1" applyProtection="1">
      <alignment horizontal="center" vertical="center"/>
      <protection hidden="1"/>
    </xf>
    <xf numFmtId="0" fontId="71" fillId="14" borderId="4" xfId="0" applyFont="1" applyFill="1" applyBorder="1" applyAlignment="1">
      <alignment horizontal="center" vertical="center" wrapText="1"/>
    </xf>
    <xf numFmtId="0" fontId="54" fillId="14" borderId="4" xfId="0" applyFont="1" applyFill="1" applyBorder="1" applyAlignment="1">
      <alignment horizontal="center" vertical="center" wrapText="1"/>
    </xf>
    <xf numFmtId="0" fontId="69" fillId="0" borderId="0" xfId="3" applyFont="1" applyAlignment="1" applyProtection="1">
      <alignment vertical="center"/>
      <protection hidden="1"/>
    </xf>
    <xf numFmtId="0" fontId="56" fillId="0" borderId="0" xfId="3" applyFont="1"/>
    <xf numFmtId="0" fontId="68" fillId="0" borderId="0" xfId="3" applyFont="1"/>
    <xf numFmtId="0" fontId="68" fillId="0" borderId="0" xfId="3" applyFont="1" applyAlignment="1">
      <alignment horizontal="left" vertical="center"/>
    </xf>
    <xf numFmtId="0" fontId="33" fillId="0" borderId="4" xfId="0" applyFont="1" applyFill="1" applyBorder="1" applyAlignment="1" applyProtection="1">
      <alignment horizontal="center" vertical="center" wrapText="1"/>
      <protection locked="0"/>
    </xf>
    <xf numFmtId="0" fontId="29" fillId="0" borderId="0" xfId="0" applyFont="1" applyAlignment="1" applyProtection="1">
      <alignment vertical="center"/>
    </xf>
    <xf numFmtId="0" fontId="30" fillId="0" borderId="0" xfId="0" applyFont="1" applyAlignment="1" applyProtection="1">
      <alignment vertical="center"/>
    </xf>
    <xf numFmtId="0" fontId="28" fillId="0" borderId="0" xfId="0" applyFont="1" applyAlignment="1" applyProtection="1">
      <alignment vertical="center"/>
    </xf>
    <xf numFmtId="0" fontId="23" fillId="0" borderId="0" xfId="1" applyAlignment="1" applyProtection="1">
      <alignment vertical="center"/>
    </xf>
    <xf numFmtId="0" fontId="23" fillId="0" borderId="0" xfId="1" applyAlignment="1" applyProtection="1">
      <alignment horizontal="left" vertical="center"/>
    </xf>
    <xf numFmtId="0" fontId="32" fillId="0" borderId="0" xfId="0" applyFont="1" applyAlignment="1">
      <alignment vertical="top"/>
    </xf>
    <xf numFmtId="0" fontId="32" fillId="0" borderId="0" xfId="0" applyFont="1" applyAlignment="1">
      <alignment horizontal="left" vertical="center"/>
    </xf>
    <xf numFmtId="0" fontId="32" fillId="0" borderId="0" xfId="0" applyFont="1" applyAlignment="1" applyProtection="1">
      <alignment horizontal="left" vertical="center"/>
    </xf>
    <xf numFmtId="0" fontId="82" fillId="0" borderId="0" xfId="0" applyFont="1" applyBorder="1" applyAlignment="1" applyProtection="1">
      <alignment horizontal="left" vertical="center" wrapText="1"/>
    </xf>
    <xf numFmtId="0" fontId="32" fillId="6" borderId="0" xfId="0" applyFont="1" applyFill="1" applyAlignment="1">
      <alignment horizontal="left" vertical="center"/>
    </xf>
    <xf numFmtId="0" fontId="27" fillId="0" borderId="0" xfId="0" applyFont="1" applyBorder="1" applyAlignment="1">
      <alignment horizontal="left" vertical="center"/>
    </xf>
    <xf numFmtId="0" fontId="27" fillId="0" borderId="0" xfId="0" applyFont="1" applyAlignment="1">
      <alignment horizontal="left" vertical="center"/>
    </xf>
    <xf numFmtId="0" fontId="29" fillId="0" borderId="0" xfId="0" applyFont="1" applyAlignment="1">
      <alignment horizontal="left" vertical="center"/>
    </xf>
    <xf numFmtId="0" fontId="36" fillId="0" borderId="0" xfId="0" applyFont="1" applyAlignment="1">
      <alignment horizontal="left" vertical="center"/>
    </xf>
    <xf numFmtId="0" fontId="36" fillId="0" borderId="0" xfId="0" applyFont="1" applyFill="1" applyAlignment="1">
      <alignment horizontal="left" vertical="center" wrapText="1"/>
    </xf>
    <xf numFmtId="0" fontId="36" fillId="0" borderId="0" xfId="0" applyFont="1" applyFill="1" applyAlignment="1">
      <alignment horizontal="left" vertical="top" wrapText="1"/>
    </xf>
    <xf numFmtId="0" fontId="36" fillId="0" borderId="0" xfId="0" applyFont="1" applyFill="1" applyAlignment="1">
      <alignment horizontal="left" vertical="center"/>
    </xf>
    <xf numFmtId="0" fontId="54" fillId="11" borderId="16" xfId="4" applyFont="1" applyFill="1" applyBorder="1" applyAlignment="1" applyProtection="1">
      <alignment vertical="center" wrapText="1"/>
    </xf>
    <xf numFmtId="0" fontId="63" fillId="11" borderId="16" xfId="4" applyFont="1" applyFill="1" applyBorder="1" applyAlignment="1" applyProtection="1">
      <alignment vertical="center" wrapText="1"/>
    </xf>
    <xf numFmtId="0" fontId="79" fillId="0" borderId="0" xfId="0" applyFont="1" applyProtection="1">
      <protection locked="0"/>
    </xf>
    <xf numFmtId="0" fontId="70" fillId="0" borderId="4" xfId="3" applyFont="1" applyBorder="1" applyAlignment="1" applyProtection="1">
      <alignment horizontal="center" vertical="center"/>
      <protection locked="0"/>
    </xf>
    <xf numFmtId="0" fontId="20" fillId="0" borderId="4" xfId="3" applyFont="1" applyBorder="1" applyAlignment="1" applyProtection="1">
      <alignment horizontal="center" vertical="center"/>
      <protection locked="0"/>
    </xf>
    <xf numFmtId="0" fontId="74" fillId="0" borderId="20" xfId="6" applyFont="1" applyBorder="1" applyAlignment="1" applyProtection="1">
      <alignment horizontal="left" vertical="center" wrapText="1"/>
      <protection locked="0"/>
    </xf>
    <xf numFmtId="0" fontId="58" fillId="11" borderId="0" xfId="4" applyFont="1" applyFill="1" applyAlignment="1" applyProtection="1">
      <alignment vertical="center" wrapText="1"/>
      <protection hidden="1"/>
    </xf>
    <xf numFmtId="0" fontId="4" fillId="6" borderId="0" xfId="4" applyFont="1" applyFill="1" applyAlignment="1" applyProtection="1">
      <alignment vertical="center"/>
      <protection hidden="1"/>
    </xf>
    <xf numFmtId="0" fontId="35" fillId="0" borderId="0" xfId="3" applyFont="1" applyAlignment="1" applyProtection="1">
      <alignment horizontal="justify" vertical="center"/>
      <protection locked="0"/>
    </xf>
    <xf numFmtId="0" fontId="63" fillId="0" borderId="16" xfId="72" applyFont="1" applyFill="1" applyBorder="1" applyAlignment="1" applyProtection="1">
      <alignment vertical="center" wrapText="1"/>
      <protection locked="0"/>
    </xf>
    <xf numFmtId="0" fontId="140" fillId="0" borderId="0" xfId="3" applyFont="1" applyAlignment="1" applyProtection="1">
      <alignment horizontal="justify" vertical="center"/>
      <protection locked="0"/>
    </xf>
    <xf numFmtId="0" fontId="20" fillId="0" borderId="0" xfId="0" applyFont="1" applyProtection="1">
      <protection locked="0"/>
    </xf>
    <xf numFmtId="0" fontId="141" fillId="0" borderId="52" xfId="0" applyFont="1" applyBorder="1" applyAlignment="1" applyProtection="1">
      <alignment horizontal="justify" vertical="center" wrapText="1"/>
      <protection locked="0"/>
    </xf>
    <xf numFmtId="0" fontId="58" fillId="0" borderId="16" xfId="72" applyFont="1" applyFill="1" applyBorder="1" applyAlignment="1" applyProtection="1">
      <alignment vertical="center" wrapText="1"/>
      <protection locked="0"/>
    </xf>
    <xf numFmtId="0" fontId="58" fillId="0" borderId="16" xfId="73" applyFont="1" applyFill="1" applyBorder="1" applyAlignment="1" applyProtection="1">
      <alignment vertical="center" wrapText="1"/>
      <protection locked="0"/>
    </xf>
    <xf numFmtId="0" fontId="43" fillId="0" borderId="53" xfId="64" applyFont="1" applyFill="1" applyBorder="1" applyAlignment="1" applyProtection="1">
      <alignment vertical="center" wrapText="1"/>
      <protection locked="0"/>
    </xf>
    <xf numFmtId="0" fontId="38" fillId="0" borderId="53" xfId="72" applyFont="1" applyFill="1" applyBorder="1" applyAlignment="1" applyProtection="1">
      <alignment vertical="center" wrapText="1"/>
      <protection locked="0"/>
    </xf>
    <xf numFmtId="0" fontId="19" fillId="0" borderId="0" xfId="0" applyFont="1" applyAlignment="1" applyProtection="1">
      <alignment horizontal="justify" vertical="center"/>
      <protection locked="0"/>
    </xf>
    <xf numFmtId="0" fontId="63" fillId="0" borderId="16" xfId="73" applyFont="1" applyFill="1" applyBorder="1" applyAlignment="1" applyProtection="1">
      <alignment vertical="center" wrapText="1"/>
      <protection locked="0"/>
    </xf>
    <xf numFmtId="0" fontId="43" fillId="0" borderId="53" xfId="73" applyFont="1" applyFill="1" applyBorder="1" applyAlignment="1" applyProtection="1">
      <alignment vertical="center" wrapText="1"/>
      <protection locked="0"/>
    </xf>
    <xf numFmtId="0" fontId="143" fillId="0" borderId="0" xfId="0" applyFont="1" applyAlignment="1" applyProtection="1">
      <alignment horizontal="justify" vertical="center"/>
      <protection locked="0"/>
    </xf>
    <xf numFmtId="0" fontId="43" fillId="0" borderId="53" xfId="72" applyFont="1" applyFill="1" applyBorder="1" applyAlignment="1" applyProtection="1">
      <alignment vertical="center" wrapText="1"/>
      <protection locked="0"/>
    </xf>
    <xf numFmtId="0" fontId="144" fillId="0" borderId="0" xfId="0" applyFont="1" applyAlignment="1" applyProtection="1">
      <alignment vertical="center"/>
      <protection locked="0"/>
    </xf>
    <xf numFmtId="0" fontId="141" fillId="0" borderId="0" xfId="0" applyFont="1" applyAlignment="1" applyProtection="1">
      <alignment horizontal="justify" vertical="center"/>
      <protection locked="0"/>
    </xf>
    <xf numFmtId="0" fontId="16" fillId="0" borderId="0" xfId="0" applyFont="1" applyAlignment="1" applyProtection="1">
      <alignment horizontal="justify" vertical="center"/>
      <protection locked="0"/>
    </xf>
    <xf numFmtId="0" fontId="61" fillId="0" borderId="30" xfId="72" applyFont="1" applyFill="1" applyBorder="1" applyAlignment="1" applyProtection="1">
      <alignment vertical="center" wrapText="1"/>
      <protection locked="0"/>
    </xf>
    <xf numFmtId="0" fontId="63" fillId="0" borderId="16" xfId="72" applyFont="1" applyFill="1" applyBorder="1" applyAlignment="1" applyProtection="1">
      <alignment horizontal="center" vertical="center" wrapText="1"/>
      <protection locked="0"/>
    </xf>
    <xf numFmtId="0" fontId="61" fillId="0" borderId="30" xfId="74" applyFont="1" applyFill="1" applyBorder="1" applyAlignment="1" applyProtection="1">
      <alignment vertical="center" wrapText="1"/>
      <protection locked="0"/>
    </xf>
    <xf numFmtId="0" fontId="144" fillId="0" borderId="0" xfId="0" applyFont="1" applyAlignment="1" applyProtection="1">
      <alignment horizontal="justify" vertical="center"/>
      <protection locked="0"/>
    </xf>
    <xf numFmtId="0" fontId="58" fillId="0" borderId="16" xfId="74" applyFont="1" applyFill="1" applyBorder="1" applyAlignment="1" applyProtection="1">
      <alignment vertical="center" wrapText="1"/>
      <protection locked="0"/>
    </xf>
    <xf numFmtId="0" fontId="49" fillId="0" borderId="0" xfId="0" applyFont="1" applyBorder="1" applyAlignment="1">
      <alignment horizontal="left" vertical="center" wrapText="1" indent="3"/>
    </xf>
    <xf numFmtId="0" fontId="96" fillId="0" borderId="0" xfId="0" applyFont="1" applyBorder="1" applyAlignment="1" applyProtection="1">
      <alignment horizontal="center" vertical="center" wrapText="1"/>
    </xf>
    <xf numFmtId="0" fontId="97" fillId="0" borderId="0" xfId="0" applyFont="1" applyBorder="1" applyAlignment="1">
      <alignment horizontal="center" wrapText="1"/>
    </xf>
    <xf numFmtId="0" fontId="97" fillId="0" borderId="0" xfId="0" applyFont="1" applyAlignment="1">
      <alignment horizontal="center" wrapText="1"/>
    </xf>
    <xf numFmtId="0" fontId="23" fillId="0" borderId="0" xfId="1" applyAlignment="1" applyProtection="1">
      <alignment vertical="center"/>
    </xf>
    <xf numFmtId="0" fontId="23" fillId="0" borderId="0" xfId="1" applyAlignment="1" applyProtection="1">
      <alignment vertical="top" wrapText="1"/>
    </xf>
    <xf numFmtId="0" fontId="27" fillId="7" borderId="0" xfId="0" applyFont="1" applyFill="1" applyBorder="1" applyAlignment="1">
      <alignment horizontal="center" vertical="center" wrapText="1"/>
    </xf>
    <xf numFmtId="0" fontId="48" fillId="0" borderId="11" xfId="0" applyFont="1" applyBorder="1" applyAlignment="1">
      <alignment horizontal="justify" vertical="center" wrapText="1"/>
    </xf>
    <xf numFmtId="0" fontId="49" fillId="0" borderId="2" xfId="0" applyFont="1" applyBorder="1" applyAlignment="1">
      <alignment horizontal="left" vertical="center" wrapText="1" indent="3"/>
    </xf>
    <xf numFmtId="0" fontId="24" fillId="4" borderId="0" xfId="0" applyFont="1" applyFill="1" applyAlignment="1">
      <alignment horizontal="center" vertical="center" wrapText="1"/>
    </xf>
    <xf numFmtId="0" fontId="25" fillId="4" borderId="0" xfId="0" applyFont="1" applyFill="1" applyAlignment="1">
      <alignment vertical="center" wrapText="1"/>
    </xf>
    <xf numFmtId="0" fontId="16" fillId="5" borderId="6" xfId="0" applyFont="1" applyFill="1" applyBorder="1" applyAlignment="1">
      <alignment horizontal="left" vertical="center" wrapText="1"/>
    </xf>
    <xf numFmtId="0" fontId="16" fillId="5" borderId="14"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20" fillId="0" borderId="2" xfId="0" applyFont="1" applyBorder="1" applyAlignment="1">
      <alignment horizontal="justify" vertical="center" wrapText="1"/>
    </xf>
    <xf numFmtId="0" fontId="48" fillId="0" borderId="0" xfId="0" applyFont="1" applyBorder="1" applyAlignment="1">
      <alignment horizontal="justify" vertical="center" wrapText="1"/>
    </xf>
    <xf numFmtId="0" fontId="23" fillId="0" borderId="0" xfId="1" applyAlignment="1" applyProtection="1">
      <alignment horizontal="left" vertical="center"/>
    </xf>
    <xf numFmtId="0" fontId="23" fillId="0" borderId="0" xfId="1" applyAlignment="1" applyProtection="1">
      <alignment vertical="center" wrapText="1"/>
    </xf>
    <xf numFmtId="0" fontId="23" fillId="0" borderId="0" xfId="1" applyFill="1" applyAlignment="1" applyProtection="1">
      <alignment horizontal="left" vertical="top" wrapText="1"/>
    </xf>
    <xf numFmtId="0" fontId="23" fillId="0" borderId="0" xfId="1" applyFill="1" applyAlignment="1" applyProtection="1">
      <alignment horizontal="left" vertical="center" wrapText="1"/>
    </xf>
    <xf numFmtId="0" fontId="23" fillId="0" borderId="0" xfId="1" applyAlignment="1" applyProtection="1">
      <alignment horizontal="justify" vertical="center" wrapText="1"/>
    </xf>
    <xf numFmtId="0" fontId="23" fillId="0" borderId="0" xfId="1" applyAlignment="1" applyProtection="1">
      <alignment horizontal="justify" vertical="center"/>
    </xf>
    <xf numFmtId="0" fontId="28" fillId="0" borderId="6" xfId="0" applyFont="1" applyFill="1" applyBorder="1" applyAlignment="1" applyProtection="1">
      <alignment horizontal="left" vertical="top" wrapText="1"/>
      <protection locked="0"/>
    </xf>
    <xf numFmtId="0" fontId="28" fillId="0" borderId="14" xfId="0" applyFont="1" applyFill="1" applyBorder="1" applyAlignment="1" applyProtection="1">
      <alignment horizontal="left" vertical="top" wrapText="1"/>
      <protection locked="0"/>
    </xf>
    <xf numFmtId="0" fontId="28" fillId="0" borderId="15" xfId="0" applyFont="1" applyFill="1" applyBorder="1" applyAlignment="1" applyProtection="1">
      <alignment horizontal="left" vertical="top" wrapText="1"/>
      <protection locked="0"/>
    </xf>
    <xf numFmtId="0" fontId="29" fillId="0" borderId="6" xfId="0" applyFont="1" applyFill="1" applyBorder="1" applyAlignment="1" applyProtection="1">
      <alignment horizontal="left" vertical="top" wrapText="1"/>
      <protection locked="0"/>
    </xf>
    <xf numFmtId="0" fontId="29" fillId="0" borderId="14" xfId="0" applyFont="1" applyFill="1" applyBorder="1" applyAlignment="1" applyProtection="1">
      <alignment horizontal="left" vertical="top" wrapText="1"/>
      <protection locked="0"/>
    </xf>
    <xf numFmtId="0" fontId="29" fillId="0" borderId="15" xfId="0" applyFont="1" applyFill="1" applyBorder="1" applyAlignment="1" applyProtection="1">
      <alignment horizontal="left" vertical="top" wrapText="1"/>
      <protection locked="0"/>
    </xf>
    <xf numFmtId="0" fontId="45" fillId="0" borderId="0" xfId="0" applyFont="1" applyFill="1" applyBorder="1" applyAlignment="1" applyProtection="1">
      <alignment horizontal="center" vertical="top"/>
    </xf>
    <xf numFmtId="0" fontId="69" fillId="5" borderId="0" xfId="0" applyFont="1" applyFill="1" applyAlignment="1" applyProtection="1">
      <alignment horizontal="left" vertical="center" wrapText="1"/>
    </xf>
    <xf numFmtId="0" fontId="0" fillId="0" borderId="0" xfId="0" applyAlignment="1">
      <alignment horizontal="left" vertical="center" wrapText="1"/>
    </xf>
    <xf numFmtId="0" fontId="29" fillId="0" borderId="4" xfId="3" applyFont="1" applyBorder="1" applyAlignment="1" applyProtection="1">
      <alignment horizontal="left" vertical="top" wrapText="1"/>
      <protection locked="0"/>
    </xf>
    <xf numFmtId="0" fontId="29" fillId="0" borderId="6" xfId="3" applyFont="1" applyBorder="1" applyAlignment="1" applyProtection="1">
      <alignment horizontal="left" vertical="top" wrapText="1"/>
      <protection locked="0"/>
    </xf>
    <xf numFmtId="0" fontId="29" fillId="0" borderId="14" xfId="3" applyFont="1" applyBorder="1" applyAlignment="1" applyProtection="1">
      <alignment horizontal="left" vertical="top" wrapText="1"/>
      <protection locked="0"/>
    </xf>
    <xf numFmtId="0" fontId="29" fillId="0" borderId="15" xfId="3" applyFont="1" applyBorder="1" applyAlignment="1" applyProtection="1">
      <alignment horizontal="left" vertical="top" wrapText="1"/>
      <protection locked="0"/>
    </xf>
    <xf numFmtId="0" fontId="22" fillId="4" borderId="0" xfId="0" applyFont="1" applyFill="1" applyBorder="1" applyAlignment="1" applyProtection="1">
      <alignment horizontal="center" vertical="center" wrapText="1"/>
    </xf>
    <xf numFmtId="0" fontId="20" fillId="0" borderId="9" xfId="3" applyFont="1" applyBorder="1" applyAlignment="1" applyProtection="1">
      <alignment horizontal="left" vertical="top" wrapText="1"/>
      <protection locked="0"/>
    </xf>
    <xf numFmtId="0" fontId="20" fillId="0" borderId="2"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3"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0" fontId="20" fillId="0" borderId="8" xfId="3" applyFont="1" applyBorder="1" applyAlignment="1" applyProtection="1">
      <alignment horizontal="left" vertical="top" wrapText="1"/>
      <protection locked="0"/>
    </xf>
    <xf numFmtId="0" fontId="29" fillId="0" borderId="6" xfId="3" applyFont="1" applyFill="1" applyBorder="1" applyAlignment="1" applyProtection="1">
      <alignment horizontal="left" vertical="top" wrapText="1"/>
      <protection locked="0"/>
    </xf>
    <xf numFmtId="0" fontId="29" fillId="0" borderId="14" xfId="3" applyFont="1" applyFill="1" applyBorder="1" applyAlignment="1" applyProtection="1">
      <alignment horizontal="left" vertical="top" wrapText="1"/>
      <protection locked="0"/>
    </xf>
    <xf numFmtId="0" fontId="29" fillId="0" borderId="15" xfId="3" applyFont="1" applyFill="1" applyBorder="1" applyAlignment="1" applyProtection="1">
      <alignment horizontal="left" vertical="top" wrapText="1"/>
      <protection locked="0"/>
    </xf>
    <xf numFmtId="0" fontId="69" fillId="9" borderId="0" xfId="0" applyFont="1" applyFill="1" applyBorder="1" applyAlignment="1">
      <alignment horizontal="left" vertical="center" wrapText="1"/>
    </xf>
    <xf numFmtId="0" fontId="58" fillId="0" borderId="17" xfId="72" applyFont="1" applyFill="1" applyBorder="1" applyAlignment="1" applyProtection="1">
      <alignment horizontal="center" vertical="center" wrapText="1"/>
      <protection locked="0"/>
    </xf>
    <xf numFmtId="0" fontId="58" fillId="0" borderId="30" xfId="72" applyFont="1" applyFill="1" applyBorder="1" applyAlignment="1" applyProtection="1">
      <alignment horizontal="center" vertical="center" wrapText="1"/>
      <protection locked="0"/>
    </xf>
    <xf numFmtId="0" fontId="58" fillId="0" borderId="17" xfId="4" applyFont="1" applyFill="1" applyBorder="1" applyAlignment="1" applyProtection="1">
      <alignment horizontal="center" vertical="center" wrapText="1"/>
      <protection locked="0"/>
    </xf>
    <xf numFmtId="0" fontId="58" fillId="0" borderId="30" xfId="4" applyFont="1" applyFill="1" applyBorder="1" applyAlignment="1" applyProtection="1">
      <alignment horizontal="center" vertical="center" wrapText="1"/>
      <protection locked="0"/>
    </xf>
    <xf numFmtId="0" fontId="69" fillId="9" borderId="0" xfId="4" applyFont="1" applyFill="1" applyBorder="1" applyAlignment="1" applyProtection="1">
      <alignment horizontal="left" vertical="center" wrapText="1"/>
      <protection hidden="1"/>
    </xf>
    <xf numFmtId="0" fontId="46" fillId="9" borderId="29" xfId="4" applyFont="1" applyFill="1" applyBorder="1" applyAlignment="1" applyProtection="1">
      <alignment horizontal="center" vertical="center" wrapText="1"/>
      <protection hidden="1"/>
    </xf>
    <xf numFmtId="0" fontId="46" fillId="9" borderId="42" xfId="4" applyFont="1" applyFill="1" applyBorder="1" applyAlignment="1" applyProtection="1">
      <alignment horizontal="center" vertical="center" wrapText="1"/>
      <protection hidden="1"/>
    </xf>
    <xf numFmtId="0" fontId="86" fillId="9" borderId="17" xfId="4" applyFont="1" applyFill="1" applyBorder="1" applyAlignment="1" applyProtection="1">
      <alignment horizontal="center" vertical="center" wrapText="1"/>
      <protection hidden="1"/>
    </xf>
    <xf numFmtId="0" fontId="86" fillId="9" borderId="18" xfId="4" applyFont="1" applyFill="1" applyBorder="1" applyAlignment="1" applyProtection="1">
      <alignment horizontal="center" vertical="center" wrapText="1"/>
      <protection hidden="1"/>
    </xf>
    <xf numFmtId="0" fontId="86" fillId="9" borderId="30" xfId="4" applyFont="1" applyFill="1" applyBorder="1" applyAlignment="1" applyProtection="1">
      <alignment horizontal="center" vertical="center" wrapText="1"/>
      <protection hidden="1"/>
    </xf>
    <xf numFmtId="0" fontId="69" fillId="9" borderId="29" xfId="4" applyFont="1" applyFill="1" applyBorder="1" applyAlignment="1" applyProtection="1">
      <alignment horizontal="center" vertical="center" wrapText="1"/>
      <protection hidden="1"/>
    </xf>
    <xf numFmtId="0" fontId="69" fillId="9" borderId="42" xfId="4" applyFont="1" applyFill="1" applyBorder="1" applyAlignment="1" applyProtection="1">
      <alignment horizontal="center" vertical="center" wrapText="1"/>
      <protection hidden="1"/>
    </xf>
    <xf numFmtId="0" fontId="18" fillId="9" borderId="29" xfId="4" applyFont="1" applyFill="1" applyBorder="1" applyAlignment="1" applyProtection="1">
      <alignment horizontal="center" vertical="center" wrapText="1"/>
      <protection hidden="1"/>
    </xf>
    <xf numFmtId="0" fontId="18" fillId="9" borderId="42" xfId="4" applyFont="1" applyFill="1" applyBorder="1" applyAlignment="1" applyProtection="1">
      <alignment horizontal="center" vertical="center" wrapText="1"/>
      <protection hidden="1"/>
    </xf>
    <xf numFmtId="0" fontId="93" fillId="9" borderId="17" xfId="4" applyFont="1" applyFill="1" applyBorder="1" applyAlignment="1" applyProtection="1">
      <alignment horizontal="center" vertical="center" wrapText="1"/>
      <protection hidden="1"/>
    </xf>
    <xf numFmtId="0" fontId="93" fillId="9" borderId="30" xfId="4" applyFont="1" applyFill="1" applyBorder="1" applyAlignment="1" applyProtection="1">
      <alignment horizontal="center" vertical="center" wrapText="1"/>
      <protection hidden="1"/>
    </xf>
    <xf numFmtId="0" fontId="38" fillId="9" borderId="29" xfId="4" applyFont="1" applyFill="1" applyBorder="1" applyAlignment="1" applyProtection="1">
      <alignment horizontal="center" vertical="center" wrapText="1"/>
      <protection hidden="1"/>
    </xf>
    <xf numFmtId="0" fontId="38" fillId="9" borderId="42" xfId="4" applyFont="1" applyFill="1" applyBorder="1" applyAlignment="1" applyProtection="1">
      <alignment horizontal="center" vertical="center" wrapText="1"/>
      <protection hidden="1"/>
    </xf>
    <xf numFmtId="0" fontId="43" fillId="0" borderId="54" xfId="72" applyFont="1" applyFill="1" applyBorder="1" applyAlignment="1" applyProtection="1">
      <alignment horizontal="center" vertical="center" wrapText="1"/>
      <protection locked="0"/>
    </xf>
    <xf numFmtId="0" fontId="43" fillId="0" borderId="55" xfId="72" applyFont="1" applyFill="1" applyBorder="1" applyAlignment="1" applyProtection="1">
      <alignment horizontal="center" vertical="center" wrapText="1"/>
      <protection locked="0"/>
    </xf>
    <xf numFmtId="0" fontId="43" fillId="0" borderId="54" xfId="73" applyFont="1" applyFill="1" applyBorder="1" applyAlignment="1" applyProtection="1">
      <alignment horizontal="center" vertical="center" wrapText="1"/>
      <protection locked="0"/>
    </xf>
    <xf numFmtId="0" fontId="43" fillId="0" borderId="55" xfId="73" applyFont="1" applyFill="1" applyBorder="1" applyAlignment="1" applyProtection="1">
      <alignment horizontal="center" vertical="center" wrapText="1"/>
      <protection locked="0"/>
    </xf>
    <xf numFmtId="0" fontId="54" fillId="9" borderId="29" xfId="4" applyFont="1" applyFill="1" applyBorder="1" applyAlignment="1" applyProtection="1">
      <alignment horizontal="center" vertical="center" textRotation="90" wrapText="1"/>
      <protection hidden="1"/>
    </xf>
    <xf numFmtId="0" fontId="54" fillId="9" borderId="42" xfId="4" applyFont="1" applyFill="1" applyBorder="1" applyAlignment="1" applyProtection="1">
      <alignment horizontal="center" vertical="center" textRotation="90" wrapText="1"/>
      <protection hidden="1"/>
    </xf>
    <xf numFmtId="0" fontId="69" fillId="9" borderId="17" xfId="4" applyFont="1" applyFill="1" applyBorder="1" applyAlignment="1" applyProtection="1">
      <alignment horizontal="center" vertical="center" wrapText="1"/>
      <protection hidden="1"/>
    </xf>
    <xf numFmtId="0" fontId="69" fillId="9" borderId="30" xfId="4" applyFont="1" applyFill="1" applyBorder="1" applyAlignment="1" applyProtection="1">
      <alignment horizontal="center" vertical="center" wrapText="1"/>
      <protection hidden="1"/>
    </xf>
    <xf numFmtId="0" fontId="69" fillId="9" borderId="18" xfId="4" applyFont="1" applyFill="1" applyBorder="1" applyAlignment="1" applyProtection="1">
      <alignment horizontal="center" vertical="center" wrapText="1"/>
      <protection hidden="1"/>
    </xf>
    <xf numFmtId="0" fontId="54" fillId="9" borderId="32" xfId="4" applyFont="1" applyFill="1" applyBorder="1" applyAlignment="1" applyProtection="1">
      <alignment horizontal="center" vertical="center" textRotation="90" wrapText="1"/>
      <protection hidden="1"/>
    </xf>
    <xf numFmtId="0" fontId="54" fillId="9" borderId="49" xfId="4" applyFont="1" applyFill="1" applyBorder="1" applyAlignment="1" applyProtection="1">
      <alignment horizontal="center" vertical="center" textRotation="90" wrapText="1"/>
      <protection hidden="1"/>
    </xf>
    <xf numFmtId="0" fontId="23" fillId="6" borderId="0" xfId="1" applyFill="1" applyAlignment="1" applyProtection="1">
      <alignment horizontal="center" vertical="center"/>
      <protection hidden="1"/>
    </xf>
    <xf numFmtId="0" fontId="69" fillId="9" borderId="29" xfId="4" applyFont="1" applyFill="1" applyBorder="1" applyAlignment="1" applyProtection="1">
      <alignment horizontal="center" vertical="center" textRotation="90" wrapText="1"/>
      <protection hidden="1"/>
    </xf>
    <xf numFmtId="0" fontId="69" fillId="9" borderId="43" xfId="4" applyFont="1" applyFill="1" applyBorder="1" applyAlignment="1" applyProtection="1">
      <alignment horizontal="center" vertical="center" textRotation="90" wrapText="1"/>
      <protection hidden="1"/>
    </xf>
    <xf numFmtId="0" fontId="69" fillId="9" borderId="42" xfId="4" applyFont="1" applyFill="1" applyBorder="1" applyAlignment="1" applyProtection="1">
      <alignment horizontal="center" vertical="center" textRotation="90" wrapText="1"/>
      <protection hidden="1"/>
    </xf>
    <xf numFmtId="0" fontId="69" fillId="9" borderId="43" xfId="4" applyFont="1" applyFill="1" applyBorder="1" applyAlignment="1" applyProtection="1">
      <alignment horizontal="center" vertical="center" wrapText="1"/>
      <protection hidden="1"/>
    </xf>
    <xf numFmtId="0" fontId="54" fillId="9" borderId="17" xfId="4" applyFont="1" applyFill="1" applyBorder="1" applyAlignment="1" applyProtection="1">
      <alignment horizontal="center" vertical="center" wrapText="1"/>
      <protection hidden="1"/>
    </xf>
    <xf numFmtId="0" fontId="54" fillId="9" borderId="18" xfId="4" applyFont="1" applyFill="1" applyBorder="1" applyAlignment="1" applyProtection="1">
      <alignment horizontal="center" vertical="center" wrapText="1"/>
      <protection hidden="1"/>
    </xf>
    <xf numFmtId="0" fontId="54" fillId="9" borderId="30" xfId="4" applyFont="1" applyFill="1" applyBorder="1" applyAlignment="1" applyProtection="1">
      <alignment horizontal="center" vertical="center" wrapText="1"/>
      <protection hidden="1"/>
    </xf>
    <xf numFmtId="0" fontId="34" fillId="0" borderId="0" xfId="0" applyFont="1" applyAlignment="1">
      <alignment vertical="center" wrapText="1"/>
    </xf>
    <xf numFmtId="0" fontId="17" fillId="9" borderId="16" xfId="4" applyFont="1" applyFill="1" applyBorder="1" applyAlignment="1" applyProtection="1">
      <alignment horizontal="center" vertical="center" wrapText="1"/>
      <protection hidden="1"/>
    </xf>
    <xf numFmtId="0" fontId="120" fillId="9" borderId="16" xfId="4" applyFont="1" applyFill="1" applyBorder="1" applyAlignment="1" applyProtection="1">
      <alignment horizontal="center" vertical="center" wrapText="1"/>
      <protection hidden="1"/>
    </xf>
    <xf numFmtId="0" fontId="54" fillId="9" borderId="29" xfId="4" applyFont="1" applyFill="1" applyBorder="1" applyAlignment="1" applyProtection="1">
      <alignment horizontal="center" vertical="center" wrapText="1"/>
      <protection hidden="1"/>
    </xf>
    <xf numFmtId="0" fontId="54" fillId="9" borderId="43" xfId="4" applyFont="1" applyFill="1" applyBorder="1" applyAlignment="1" applyProtection="1">
      <alignment horizontal="center" vertical="center" wrapText="1"/>
      <protection hidden="1"/>
    </xf>
    <xf numFmtId="0" fontId="54" fillId="9" borderId="42" xfId="4" applyFont="1" applyFill="1" applyBorder="1" applyAlignment="1" applyProtection="1">
      <alignment horizontal="center" vertical="center" wrapText="1"/>
      <protection hidden="1"/>
    </xf>
    <xf numFmtId="0" fontId="69" fillId="9" borderId="31" xfId="4" applyFont="1" applyFill="1" applyBorder="1" applyAlignment="1" applyProtection="1">
      <alignment horizontal="center" vertical="center" wrapText="1"/>
      <protection hidden="1"/>
    </xf>
    <xf numFmtId="0" fontId="69" fillId="9" borderId="33" xfId="4" applyFont="1" applyFill="1" applyBorder="1" applyAlignment="1" applyProtection="1">
      <alignment horizontal="center" vertical="center" wrapText="1"/>
      <protection hidden="1"/>
    </xf>
    <xf numFmtId="0" fontId="69" fillId="9" borderId="44" xfId="4" applyFont="1" applyFill="1" applyBorder="1" applyAlignment="1" applyProtection="1">
      <alignment horizontal="center" vertical="center" wrapText="1"/>
      <protection hidden="1"/>
    </xf>
    <xf numFmtId="0" fontId="69" fillId="9" borderId="51" xfId="4" applyFont="1" applyFill="1" applyBorder="1" applyAlignment="1" applyProtection="1">
      <alignment horizontal="center" vertical="center" wrapText="1"/>
      <protection hidden="1"/>
    </xf>
    <xf numFmtId="0" fontId="69" fillId="9" borderId="48" xfId="4" applyFont="1" applyFill="1" applyBorder="1" applyAlignment="1" applyProtection="1">
      <alignment horizontal="center" vertical="center" wrapText="1"/>
      <protection hidden="1"/>
    </xf>
    <xf numFmtId="0" fontId="69" fillId="9" borderId="50" xfId="4" applyFont="1" applyFill="1" applyBorder="1" applyAlignment="1" applyProtection="1">
      <alignment horizontal="center" vertical="center" wrapText="1"/>
      <protection hidden="1"/>
    </xf>
    <xf numFmtId="0" fontId="46" fillId="9" borderId="43" xfId="4" applyFont="1" applyFill="1" applyBorder="1" applyAlignment="1" applyProtection="1">
      <alignment horizontal="center" vertical="center" wrapText="1"/>
      <protection hidden="1"/>
    </xf>
    <xf numFmtId="0" fontId="51" fillId="9" borderId="29" xfId="4" applyFont="1" applyFill="1" applyBorder="1" applyAlignment="1" applyProtection="1">
      <alignment horizontal="center" vertical="center" wrapText="1"/>
      <protection hidden="1"/>
    </xf>
    <xf numFmtId="0" fontId="51" fillId="9" borderId="43" xfId="4" applyFont="1" applyFill="1" applyBorder="1" applyAlignment="1" applyProtection="1">
      <alignment horizontal="center" vertical="center" wrapText="1"/>
      <protection hidden="1"/>
    </xf>
    <xf numFmtId="0" fontId="51" fillId="9" borderId="42" xfId="4" applyFont="1" applyFill="1" applyBorder="1" applyAlignment="1" applyProtection="1">
      <alignment horizontal="center" vertical="center" wrapText="1"/>
      <protection hidden="1"/>
    </xf>
    <xf numFmtId="0" fontId="54" fillId="9" borderId="31" xfId="4" applyFont="1" applyFill="1" applyBorder="1" applyAlignment="1" applyProtection="1">
      <alignment horizontal="center" vertical="center" wrapText="1"/>
      <protection hidden="1"/>
    </xf>
    <xf numFmtId="0" fontId="54" fillId="9" borderId="32" xfId="4" applyFont="1" applyFill="1" applyBorder="1" applyAlignment="1" applyProtection="1">
      <alignment horizontal="center" vertical="center" wrapText="1"/>
      <protection hidden="1"/>
    </xf>
    <xf numFmtId="0" fontId="54" fillId="9" borderId="33" xfId="4" applyFont="1" applyFill="1" applyBorder="1" applyAlignment="1" applyProtection="1">
      <alignment horizontal="center" vertical="center" wrapText="1"/>
      <protection hidden="1"/>
    </xf>
    <xf numFmtId="0" fontId="69" fillId="9" borderId="29" xfId="4" applyFont="1" applyFill="1" applyBorder="1" applyAlignment="1" applyProtection="1">
      <alignment horizontal="center" textRotation="90" wrapText="1"/>
      <protection hidden="1"/>
    </xf>
    <xf numFmtId="0" fontId="69" fillId="9" borderId="43" xfId="4" applyFont="1" applyFill="1" applyBorder="1" applyAlignment="1" applyProtection="1">
      <alignment horizontal="center" textRotation="90" wrapText="1"/>
      <protection hidden="1"/>
    </xf>
    <xf numFmtId="0" fontId="69" fillId="9" borderId="42" xfId="4" applyFont="1" applyFill="1" applyBorder="1" applyAlignment="1" applyProtection="1">
      <alignment horizontal="center" textRotation="90" wrapText="1"/>
      <protection hidden="1"/>
    </xf>
    <xf numFmtId="0" fontId="28" fillId="11" borderId="9" xfId="0" applyFont="1" applyFill="1" applyBorder="1" applyAlignment="1">
      <alignment wrapText="1"/>
    </xf>
    <xf numFmtId="0" fontId="28" fillId="11" borderId="2" xfId="0" applyFont="1" applyFill="1" applyBorder="1" applyAlignment="1">
      <alignment wrapText="1"/>
    </xf>
    <xf numFmtId="0" fontId="28" fillId="11" borderId="10" xfId="0" applyFont="1" applyFill="1" applyBorder="1" applyAlignment="1">
      <alignment wrapText="1"/>
    </xf>
    <xf numFmtId="0" fontId="20" fillId="0" borderId="13" xfId="0" applyFont="1" applyBorder="1" applyAlignment="1" applyProtection="1">
      <alignment vertical="top" wrapText="1"/>
      <protection locked="0"/>
    </xf>
    <xf numFmtId="0" fontId="20" fillId="0" borderId="11" xfId="0" applyFont="1" applyBorder="1" applyAlignment="1" applyProtection="1">
      <alignment vertical="top" wrapText="1"/>
      <protection locked="0"/>
    </xf>
    <xf numFmtId="0" fontId="20" fillId="0" borderId="8" xfId="0" applyFont="1" applyBorder="1" applyAlignment="1" applyProtection="1">
      <alignment vertical="top" wrapText="1"/>
      <protection locked="0"/>
    </xf>
    <xf numFmtId="0" fontId="22" fillId="4" borderId="0" xfId="0" applyFont="1" applyFill="1" applyAlignment="1" applyProtection="1">
      <alignment vertical="center" wrapText="1"/>
      <protection hidden="1"/>
    </xf>
    <xf numFmtId="0" fontId="0" fillId="0" borderId="0" xfId="0" applyAlignment="1" applyProtection="1">
      <alignment vertical="center" wrapText="1"/>
      <protection hidden="1"/>
    </xf>
    <xf numFmtId="0" fontId="69" fillId="5" borderId="0" xfId="0" applyFont="1" applyFill="1" applyAlignment="1">
      <alignment vertical="center" wrapText="1"/>
    </xf>
    <xf numFmtId="0" fontId="68" fillId="0" borderId="0" xfId="0" applyFont="1" applyAlignment="1">
      <alignment wrapText="1"/>
    </xf>
    <xf numFmtId="0" fontId="70" fillId="0" borderId="4" xfId="3" applyFont="1" applyBorder="1" applyAlignment="1" applyProtection="1">
      <alignment horizontal="left" vertical="top" wrapText="1"/>
      <protection locked="0"/>
    </xf>
    <xf numFmtId="0" fontId="69" fillId="5" borderId="0" xfId="3" applyFont="1" applyFill="1" applyBorder="1" applyAlignment="1">
      <alignment horizontal="left" vertical="center" wrapText="1"/>
    </xf>
    <xf numFmtId="0" fontId="29" fillId="0" borderId="0" xfId="3" applyAlignment="1">
      <alignment wrapText="1"/>
    </xf>
    <xf numFmtId="0" fontId="29" fillId="0" borderId="12" xfId="3" applyBorder="1" applyAlignment="1">
      <alignment wrapText="1"/>
    </xf>
    <xf numFmtId="0" fontId="35" fillId="0" borderId="9" xfId="3" applyFont="1" applyBorder="1" applyAlignment="1" applyProtection="1">
      <alignment horizontal="justify" vertical="top" wrapText="1"/>
      <protection locked="0"/>
    </xf>
    <xf numFmtId="0" fontId="35" fillId="0" borderId="2" xfId="3" applyFont="1" applyBorder="1" applyAlignment="1" applyProtection="1">
      <alignment horizontal="justify" vertical="top" wrapText="1"/>
      <protection locked="0"/>
    </xf>
    <xf numFmtId="0" fontId="29" fillId="0" borderId="10" xfId="3" applyBorder="1" applyAlignment="1" applyProtection="1">
      <alignment horizontal="justify" wrapText="1"/>
      <protection locked="0"/>
    </xf>
    <xf numFmtId="0" fontId="35" fillId="0" borderId="7" xfId="3" applyFont="1" applyBorder="1" applyAlignment="1" applyProtection="1">
      <alignment horizontal="justify" vertical="top" wrapText="1"/>
      <protection locked="0"/>
    </xf>
    <xf numFmtId="0" fontId="35" fillId="0" borderId="0" xfId="3" applyFont="1" applyBorder="1" applyAlignment="1" applyProtection="1">
      <alignment horizontal="justify" vertical="top" wrapText="1"/>
      <protection locked="0"/>
    </xf>
    <xf numFmtId="0" fontId="29" fillId="0" borderId="12" xfId="3" applyBorder="1" applyAlignment="1" applyProtection="1">
      <alignment horizontal="justify" wrapText="1"/>
      <protection locked="0"/>
    </xf>
    <xf numFmtId="0" fontId="35" fillId="0" borderId="13" xfId="3" applyFont="1" applyBorder="1" applyAlignment="1" applyProtection="1">
      <alignment horizontal="justify" vertical="top" wrapText="1"/>
      <protection locked="0"/>
    </xf>
    <xf numFmtId="0" fontId="35" fillId="0" borderId="11" xfId="3" applyFont="1" applyBorder="1" applyAlignment="1" applyProtection="1">
      <alignment horizontal="justify" vertical="top" wrapText="1"/>
      <protection locked="0"/>
    </xf>
    <xf numFmtId="0" fontId="29" fillId="0" borderId="8" xfId="3" applyBorder="1" applyAlignment="1" applyProtection="1">
      <alignment horizontal="justify" wrapText="1"/>
      <protection locked="0"/>
    </xf>
    <xf numFmtId="0" fontId="28" fillId="4" borderId="0" xfId="3" applyFont="1" applyFill="1" applyAlignment="1">
      <alignment horizontal="center" vertical="center"/>
    </xf>
    <xf numFmtId="0" fontId="69" fillId="5" borderId="0" xfId="3" applyFont="1" applyFill="1" applyAlignment="1">
      <alignment horizontal="left" vertical="center" wrapText="1"/>
    </xf>
    <xf numFmtId="0" fontId="69" fillId="5" borderId="0" xfId="3" applyFont="1" applyFill="1" applyAlignment="1" applyProtection="1">
      <alignment horizontal="left" vertical="center" wrapText="1"/>
    </xf>
    <xf numFmtId="0" fontId="56" fillId="0" borderId="12" xfId="3" applyFont="1" applyBorder="1" applyAlignment="1" applyProtection="1">
      <alignment horizontal="left" vertical="center" wrapText="1"/>
    </xf>
    <xf numFmtId="0" fontId="122" fillId="12" borderId="5" xfId="3" applyFont="1" applyFill="1" applyBorder="1" applyAlignment="1">
      <alignment horizontal="center" vertical="center" wrapText="1"/>
    </xf>
    <xf numFmtId="0" fontId="122" fillId="12" borderId="3" xfId="3" applyFont="1" applyFill="1" applyBorder="1" applyAlignment="1">
      <alignment horizontal="center" vertical="center" wrapText="1"/>
    </xf>
    <xf numFmtId="0" fontId="122" fillId="12" borderId="6" xfId="3" applyFont="1" applyFill="1" applyBorder="1" applyAlignment="1">
      <alignment horizontal="center" vertical="center"/>
    </xf>
    <xf numFmtId="0" fontId="122" fillId="12" borderId="14" xfId="3" applyFont="1" applyFill="1" applyBorder="1" applyAlignment="1">
      <alignment horizontal="center" vertical="center"/>
    </xf>
    <xf numFmtId="0" fontId="122" fillId="12" borderId="15" xfId="3" applyFont="1" applyFill="1" applyBorder="1" applyAlignment="1">
      <alignment horizontal="center" vertical="center"/>
    </xf>
    <xf numFmtId="0" fontId="122" fillId="12" borderId="4" xfId="3" applyFont="1" applyFill="1" applyBorder="1" applyAlignment="1">
      <alignment horizontal="center" vertical="center" wrapText="1"/>
    </xf>
    <xf numFmtId="0" fontId="69" fillId="7" borderId="6" xfId="3" applyFont="1" applyFill="1" applyBorder="1" applyAlignment="1" applyProtection="1">
      <alignment horizontal="center" vertical="center"/>
      <protection hidden="1"/>
    </xf>
    <xf numFmtId="0" fontId="69" fillId="7" borderId="14" xfId="3" applyFont="1" applyFill="1" applyBorder="1" applyAlignment="1" applyProtection="1">
      <alignment horizontal="center" vertical="center"/>
      <protection hidden="1"/>
    </xf>
    <xf numFmtId="0" fontId="69" fillId="7" borderId="15" xfId="3" applyFont="1" applyFill="1" applyBorder="1" applyAlignment="1" applyProtection="1">
      <alignment horizontal="center" vertical="center"/>
      <protection hidden="1"/>
    </xf>
    <xf numFmtId="0" fontId="85" fillId="0" borderId="6" xfId="3" applyFont="1" applyBorder="1" applyAlignment="1" applyProtection="1">
      <alignment horizontal="center" vertical="center"/>
      <protection locked="0"/>
    </xf>
    <xf numFmtId="0" fontId="85" fillId="0" borderId="14" xfId="3" applyFont="1" applyBorder="1" applyAlignment="1" applyProtection="1">
      <alignment horizontal="center" vertical="center"/>
      <protection locked="0"/>
    </xf>
    <xf numFmtId="0" fontId="85" fillId="0" borderId="15" xfId="3" applyFont="1" applyBorder="1" applyAlignment="1" applyProtection="1">
      <alignment horizontal="center" vertical="center"/>
      <protection locked="0"/>
    </xf>
    <xf numFmtId="0" fontId="69" fillId="0" borderId="0" xfId="3" applyFont="1" applyAlignment="1" applyProtection="1">
      <alignment horizontal="left" vertical="top" wrapText="1"/>
      <protection hidden="1"/>
    </xf>
    <xf numFmtId="0" fontId="69" fillId="9" borderId="0" xfId="5" applyFont="1" applyFill="1" applyAlignment="1" applyProtection="1">
      <alignment horizontal="left" vertical="center" wrapText="1"/>
      <protection hidden="1"/>
    </xf>
    <xf numFmtId="0" fontId="86" fillId="0" borderId="6" xfId="0" applyFont="1" applyFill="1" applyBorder="1" applyAlignment="1" applyProtection="1">
      <alignment horizontal="center" vertical="center" wrapText="1"/>
      <protection locked="0"/>
    </xf>
    <xf numFmtId="0" fontId="86" fillId="0" borderId="15" xfId="0" applyFont="1" applyFill="1" applyBorder="1" applyAlignment="1" applyProtection="1">
      <alignment horizontal="center" vertical="center" wrapText="1"/>
      <protection locked="0"/>
    </xf>
    <xf numFmtId="0" fontId="69" fillId="7" borderId="4" xfId="3" applyFont="1" applyFill="1" applyBorder="1" applyAlignment="1" applyProtection="1">
      <alignment horizontal="center" vertical="center"/>
      <protection hidden="1"/>
    </xf>
    <xf numFmtId="0" fontId="85" fillId="0" borderId="4" xfId="3" applyFont="1" applyBorder="1" applyAlignment="1" applyProtection="1">
      <alignment horizontal="center" vertical="center"/>
      <protection locked="0"/>
    </xf>
    <xf numFmtId="0" fontId="85" fillId="7" borderId="4" xfId="3" applyFont="1" applyFill="1" applyBorder="1" applyAlignment="1" applyProtection="1">
      <alignment horizontal="center"/>
      <protection hidden="1"/>
    </xf>
    <xf numFmtId="0" fontId="85" fillId="7" borderId="6" xfId="3" applyFont="1" applyFill="1" applyBorder="1" applyAlignment="1" applyProtection="1">
      <alignment horizontal="center" vertical="center" wrapText="1"/>
      <protection hidden="1"/>
    </xf>
    <xf numFmtId="0" fontId="85" fillId="7" borderId="14" xfId="3" applyFont="1" applyFill="1" applyBorder="1" applyAlignment="1" applyProtection="1">
      <alignment horizontal="center" vertical="center" wrapText="1"/>
      <protection hidden="1"/>
    </xf>
    <xf numFmtId="0" fontId="85" fillId="7" borderId="15" xfId="3" applyFont="1" applyFill="1" applyBorder="1" applyAlignment="1" applyProtection="1">
      <alignment horizontal="center" vertical="center" wrapText="1"/>
      <protection hidden="1"/>
    </xf>
    <xf numFmtId="0" fontId="87" fillId="0" borderId="6" xfId="0" applyFont="1" applyBorder="1" applyAlignment="1" applyProtection="1">
      <alignment horizontal="left" vertical="top" wrapText="1"/>
      <protection locked="0"/>
    </xf>
    <xf numFmtId="0" fontId="87" fillId="0" borderId="14" xfId="0" applyFont="1" applyBorder="1" applyAlignment="1" applyProtection="1">
      <alignment horizontal="left" vertical="top" wrapText="1"/>
      <protection locked="0"/>
    </xf>
    <xf numFmtId="0" fontId="87" fillId="0" borderId="15" xfId="0" applyFont="1" applyBorder="1" applyAlignment="1" applyProtection="1">
      <alignment horizontal="left" vertical="top" wrapText="1"/>
      <protection locked="0"/>
    </xf>
    <xf numFmtId="0" fontId="87" fillId="0" borderId="4" xfId="0" applyFont="1" applyBorder="1" applyAlignment="1" applyProtection="1">
      <alignment horizontal="left" vertical="top" wrapText="1"/>
      <protection locked="0"/>
    </xf>
    <xf numFmtId="0" fontId="69" fillId="7" borderId="4" xfId="3" applyFont="1" applyFill="1" applyBorder="1" applyAlignment="1" applyProtection="1">
      <alignment horizontal="center"/>
      <protection hidden="1"/>
    </xf>
    <xf numFmtId="0" fontId="28" fillId="0" borderId="4" xfId="3" applyFont="1" applyBorder="1" applyAlignment="1" applyProtection="1">
      <alignment horizontal="center" vertical="center"/>
      <protection locked="0"/>
    </xf>
    <xf numFmtId="0" fontId="56" fillId="0" borderId="0" xfId="0" applyFont="1" applyAlignment="1">
      <alignment wrapText="1"/>
    </xf>
    <xf numFmtId="0" fontId="65" fillId="5" borderId="0" xfId="0" applyFont="1" applyFill="1" applyAlignment="1">
      <alignment vertical="center" wrapText="1"/>
    </xf>
    <xf numFmtId="0" fontId="139" fillId="0" borderId="0" xfId="0" applyFont="1" applyAlignment="1">
      <alignment wrapText="1"/>
    </xf>
    <xf numFmtId="0" fontId="32" fillId="0" borderId="0" xfId="0" applyFont="1" applyFill="1" applyAlignment="1" applyProtection="1">
      <alignment vertical="center" wrapText="1"/>
    </xf>
    <xf numFmtId="0" fontId="0" fillId="0" borderId="0" xfId="0" applyAlignment="1">
      <alignment wrapText="1"/>
    </xf>
    <xf numFmtId="0" fontId="28" fillId="0" borderId="4" xfId="0" applyFont="1" applyBorder="1" applyAlignment="1" applyProtection="1">
      <alignment horizontal="center" vertical="center" wrapText="1"/>
      <protection locked="0"/>
    </xf>
    <xf numFmtId="0" fontId="68" fillId="0" borderId="0" xfId="0" applyFont="1" applyFill="1" applyAlignment="1" applyProtection="1">
      <alignment vertical="center" wrapText="1"/>
    </xf>
    <xf numFmtId="0" fontId="28" fillId="0" borderId="6" xfId="0" applyFont="1" applyBorder="1" applyAlignment="1" applyProtection="1">
      <alignment horizontal="center" vertical="center" wrapText="1"/>
      <protection locked="0"/>
    </xf>
    <xf numFmtId="0" fontId="28" fillId="0" borderId="15" xfId="0" applyFont="1" applyBorder="1" applyAlignment="1" applyProtection="1">
      <alignment horizontal="center" vertical="center" wrapText="1"/>
      <protection locked="0"/>
    </xf>
    <xf numFmtId="0" fontId="69" fillId="5" borderId="0" xfId="0" applyFont="1" applyFill="1" applyAlignment="1" applyProtection="1">
      <alignment vertical="center" wrapText="1"/>
    </xf>
    <xf numFmtId="0" fontId="68" fillId="0" borderId="12" xfId="0" applyFont="1" applyBorder="1" applyAlignment="1">
      <alignment wrapText="1"/>
    </xf>
    <xf numFmtId="0" fontId="20" fillId="0" borderId="6" xfId="0" applyFont="1" applyBorder="1" applyAlignment="1" applyProtection="1">
      <alignment horizontal="left" vertical="top" wrapText="1"/>
      <protection locked="0"/>
    </xf>
    <xf numFmtId="0" fontId="20" fillId="0" borderId="14"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20" fillId="0" borderId="0" xfId="0" applyFont="1" applyAlignment="1">
      <alignment vertical="center" wrapText="1"/>
    </xf>
    <xf numFmtId="0" fontId="20" fillId="0" borderId="0" xfId="0" applyFont="1" applyAlignment="1">
      <alignment wrapText="1"/>
    </xf>
    <xf numFmtId="0" fontId="69" fillId="5" borderId="12" xfId="0" applyFont="1" applyFill="1" applyBorder="1" applyAlignment="1" applyProtection="1">
      <alignment vertical="center" wrapText="1"/>
    </xf>
    <xf numFmtId="0" fontId="68" fillId="0" borderId="0" xfId="0" applyFont="1" applyAlignment="1">
      <alignment horizontal="left" vertical="center" wrapText="1"/>
    </xf>
    <xf numFmtId="0" fontId="68" fillId="0" borderId="0" xfId="0" applyFont="1" applyBorder="1" applyAlignment="1">
      <alignment horizontal="left" vertical="center" wrapText="1"/>
    </xf>
    <xf numFmtId="0" fontId="69" fillId="5" borderId="0" xfId="0" applyFont="1" applyFill="1" applyBorder="1" applyAlignment="1" applyProtection="1">
      <alignment horizontal="left" vertical="center" wrapText="1"/>
    </xf>
    <xf numFmtId="0" fontId="136" fillId="9" borderId="0" xfId="0" applyFont="1" applyFill="1" applyAlignment="1">
      <alignment horizontal="left" wrapText="1"/>
    </xf>
    <xf numFmtId="0" fontId="85" fillId="2" borderId="4" xfId="0" applyFont="1" applyFill="1" applyBorder="1" applyAlignment="1">
      <alignment horizontal="center" vertical="center" wrapText="1"/>
    </xf>
    <xf numFmtId="0" fontId="68" fillId="0" borderId="0" xfId="0" applyFont="1" applyBorder="1" applyAlignment="1">
      <alignment wrapText="1"/>
    </xf>
    <xf numFmtId="0" fontId="69" fillId="9" borderId="0" xfId="3" applyFont="1" applyFill="1" applyAlignment="1" applyProtection="1">
      <alignment horizontal="left" vertical="center" wrapText="1"/>
      <protection hidden="1"/>
    </xf>
    <xf numFmtId="0" fontId="54" fillId="14" borderId="4" xfId="0" applyFont="1" applyFill="1" applyBorder="1" applyAlignment="1">
      <alignment horizontal="center" vertical="center" wrapText="1"/>
    </xf>
    <xf numFmtId="0" fontId="70" fillId="0" borderId="4" xfId="3" applyFont="1" applyBorder="1" applyAlignment="1" applyProtection="1">
      <alignment horizontal="left" vertical="center"/>
      <protection locked="0"/>
    </xf>
    <xf numFmtId="0" fontId="20" fillId="0" borderId="4" xfId="3" applyFont="1" applyBorder="1" applyAlignment="1" applyProtection="1">
      <alignment horizontal="left" vertical="center"/>
      <protection locked="0"/>
    </xf>
    <xf numFmtId="0" fontId="59" fillId="0" borderId="6" xfId="0" applyFont="1" applyBorder="1" applyAlignment="1" applyProtection="1">
      <alignment horizontal="left" vertical="top" wrapText="1"/>
      <protection locked="0"/>
    </xf>
    <xf numFmtId="0" fontId="59" fillId="0" borderId="14" xfId="0" applyFont="1" applyBorder="1" applyAlignment="1" applyProtection="1">
      <alignment horizontal="left" vertical="top" wrapText="1"/>
      <protection locked="0"/>
    </xf>
    <xf numFmtId="0" fontId="59" fillId="0" borderId="15" xfId="0" applyFont="1" applyBorder="1" applyAlignment="1" applyProtection="1">
      <alignment horizontal="left" vertical="top" wrapText="1"/>
      <protection locked="0"/>
    </xf>
    <xf numFmtId="0" fontId="86" fillId="0" borderId="4" xfId="0" applyFont="1" applyFill="1" applyBorder="1" applyAlignment="1" applyProtection="1">
      <alignment horizontal="center" vertical="center" wrapText="1"/>
      <protection locked="0"/>
    </xf>
    <xf numFmtId="0" fontId="71" fillId="14" borderId="4" xfId="0" applyFont="1" applyFill="1" applyBorder="1" applyAlignment="1">
      <alignment horizontal="center" vertical="center" wrapText="1"/>
    </xf>
    <xf numFmtId="0" fontId="20" fillId="0" borderId="4" xfId="0" applyFont="1" applyBorder="1" applyAlignment="1" applyProtection="1">
      <alignment horizontal="center" vertical="center" wrapText="1"/>
      <protection locked="0"/>
    </xf>
    <xf numFmtId="0" fontId="27" fillId="10" borderId="4" xfId="0" applyFont="1" applyFill="1" applyBorder="1" applyAlignment="1" applyProtection="1">
      <alignment horizontal="center" vertical="center" wrapText="1"/>
      <protection locked="0"/>
    </xf>
    <xf numFmtId="0" fontId="22" fillId="4" borderId="0" xfId="0" applyFont="1" applyFill="1" applyAlignment="1" applyProtection="1">
      <alignment horizontal="right" vertical="center"/>
      <protection hidden="1"/>
    </xf>
    <xf numFmtId="0" fontId="81" fillId="12" borderId="22" xfId="6" applyFont="1" applyFill="1" applyBorder="1" applyAlignment="1" applyProtection="1">
      <alignment horizontal="center" vertical="center" wrapText="1"/>
      <protection hidden="1"/>
    </xf>
    <xf numFmtId="0" fontId="58" fillId="12" borderId="22" xfId="6" applyFont="1" applyFill="1" applyBorder="1" applyAlignment="1">
      <alignment horizontal="center" vertical="center" wrapText="1"/>
    </xf>
    <xf numFmtId="0" fontId="0" fillId="0" borderId="22" xfId="0" applyBorder="1" applyAlignment="1">
      <alignment horizontal="center" vertical="center" wrapText="1"/>
    </xf>
    <xf numFmtId="0" fontId="34" fillId="0" borderId="0" xfId="0" applyFont="1" applyAlignment="1">
      <alignment wrapText="1"/>
    </xf>
    <xf numFmtId="0" fontId="134" fillId="0" borderId="0" xfId="6" applyFont="1" applyAlignment="1" applyProtection="1">
      <alignment vertical="center" wrapText="1"/>
      <protection hidden="1"/>
    </xf>
    <xf numFmtId="0" fontId="34" fillId="0" borderId="0" xfId="6" applyFont="1" applyAlignment="1" applyProtection="1">
      <alignment vertical="center" wrapText="1"/>
      <protection hidden="1"/>
    </xf>
    <xf numFmtId="164" fontId="81" fillId="12" borderId="22" xfId="6" applyNumberFormat="1" applyFont="1" applyFill="1" applyBorder="1" applyAlignment="1" applyProtection="1">
      <alignment horizontal="center" vertical="center" wrapText="1"/>
      <protection hidden="1"/>
    </xf>
    <xf numFmtId="0" fontId="20" fillId="0" borderId="22" xfId="0" applyFont="1" applyBorder="1" applyAlignment="1">
      <alignment horizontal="center" vertical="center" wrapText="1"/>
    </xf>
    <xf numFmtId="0" fontId="68" fillId="0" borderId="0" xfId="0" applyFont="1" applyAlignment="1" applyProtection="1">
      <alignment wrapText="1"/>
    </xf>
    <xf numFmtId="0" fontId="32" fillId="0" borderId="6" xfId="0" applyFont="1" applyBorder="1" applyAlignment="1" applyProtection="1">
      <alignment horizontal="left" vertical="top" wrapText="1"/>
      <protection locked="0"/>
    </xf>
    <xf numFmtId="0" fontId="32" fillId="0" borderId="14" xfId="0" applyFont="1" applyBorder="1" applyAlignment="1" applyProtection="1">
      <alignment horizontal="left" vertical="top"/>
      <protection locked="0"/>
    </xf>
    <xf numFmtId="0" fontId="32" fillId="0" borderId="15" xfId="0" applyFont="1" applyBorder="1" applyAlignment="1" applyProtection="1">
      <alignment horizontal="left" vertical="top"/>
      <protection locked="0"/>
    </xf>
    <xf numFmtId="0" fontId="32" fillId="0" borderId="6" xfId="0" applyFont="1" applyBorder="1" applyAlignment="1" applyProtection="1">
      <alignment horizontal="left" vertical="top"/>
      <protection locked="0"/>
    </xf>
    <xf numFmtId="0" fontId="132" fillId="0" borderId="13" xfId="0" applyFont="1" applyBorder="1" applyAlignment="1" applyProtection="1">
      <alignment horizontal="left" vertical="top" wrapText="1"/>
      <protection locked="0"/>
    </xf>
    <xf numFmtId="0" fontId="132" fillId="0" borderId="11" xfId="0" applyFont="1" applyBorder="1" applyAlignment="1" applyProtection="1">
      <alignment horizontal="left" vertical="top"/>
      <protection locked="0"/>
    </xf>
    <xf numFmtId="0" fontId="132" fillId="0" borderId="8" xfId="0" applyFont="1" applyBorder="1" applyAlignment="1" applyProtection="1">
      <alignment horizontal="left" vertical="top"/>
      <protection locked="0"/>
    </xf>
    <xf numFmtId="0" fontId="70" fillId="11" borderId="9" xfId="0" applyFont="1" applyFill="1" applyBorder="1" applyAlignment="1">
      <alignment vertical="top" wrapText="1"/>
    </xf>
    <xf numFmtId="0" fontId="70" fillId="11" borderId="2" xfId="0" applyFont="1" applyFill="1" applyBorder="1" applyAlignment="1">
      <alignment vertical="top" wrapText="1"/>
    </xf>
    <xf numFmtId="0" fontId="70" fillId="11" borderId="10" xfId="0" applyFont="1" applyFill="1" applyBorder="1" applyAlignment="1">
      <alignment vertical="top" wrapText="1"/>
    </xf>
    <xf numFmtId="0" fontId="20" fillId="0" borderId="56" xfId="3" applyFont="1" applyBorder="1" applyAlignment="1" applyProtection="1">
      <alignment horizontal="left" vertical="top" wrapText="1"/>
      <protection locked="0"/>
    </xf>
    <xf numFmtId="0" fontId="58" fillId="0" borderId="47" xfId="3" applyFont="1" applyBorder="1" applyAlignment="1" applyProtection="1">
      <alignment horizontal="center" vertical="center" wrapText="1"/>
      <protection locked="0"/>
    </xf>
    <xf numFmtId="0" fontId="58" fillId="0" borderId="27" xfId="3" applyFont="1" applyBorder="1" applyAlignment="1" applyProtection="1">
      <alignment horizontal="center" vertical="center" wrapText="1"/>
      <protection locked="0"/>
    </xf>
    <xf numFmtId="0" fontId="62" fillId="0" borderId="47" xfId="3" applyFont="1" applyBorder="1" applyAlignment="1" applyProtection="1">
      <alignment horizontal="center" vertical="center" wrapText="1"/>
      <protection locked="0"/>
    </xf>
    <xf numFmtId="0" fontId="62" fillId="0" borderId="27" xfId="3" applyFont="1" applyBorder="1" applyAlignment="1" applyProtection="1">
      <alignment horizontal="center" vertical="center" wrapText="1"/>
      <protection locked="0"/>
    </xf>
    <xf numFmtId="0" fontId="58" fillId="0" borderId="27" xfId="3" applyFont="1" applyBorder="1" applyAlignment="1" applyProtection="1">
      <alignment vertical="center" wrapText="1"/>
      <protection locked="0"/>
    </xf>
    <xf numFmtId="0" fontId="58" fillId="0" borderId="22" xfId="3" applyFont="1" applyBorder="1" applyAlignment="1" applyProtection="1">
      <alignment vertical="center" wrapText="1"/>
      <protection locked="0"/>
    </xf>
    <xf numFmtId="0" fontId="62" fillId="0" borderId="27" xfId="3" applyFont="1" applyBorder="1" applyAlignment="1" applyProtection="1">
      <alignment vertical="center" wrapText="1"/>
      <protection locked="0"/>
    </xf>
    <xf numFmtId="0" fontId="62" fillId="0" borderId="22" xfId="3" applyFont="1" applyBorder="1" applyAlignment="1" applyProtection="1">
      <alignment vertical="center" wrapText="1"/>
      <protection locked="0"/>
    </xf>
    <xf numFmtId="0" fontId="17" fillId="5" borderId="0" xfId="3" applyFont="1" applyFill="1" applyAlignment="1">
      <alignment vertical="center" wrapText="1"/>
    </xf>
    <xf numFmtId="0" fontId="17" fillId="7" borderId="45" xfId="3" applyFont="1" applyFill="1" applyBorder="1" applyAlignment="1">
      <alignment horizontal="center" vertical="center" wrapText="1"/>
    </xf>
    <xf numFmtId="0" fontId="29" fillId="7" borderId="45" xfId="3" applyFill="1" applyBorder="1" applyAlignment="1">
      <alignment horizontal="center" vertical="center" wrapText="1"/>
    </xf>
    <xf numFmtId="0" fontId="37" fillId="7" borderId="45" xfId="3" applyFont="1" applyFill="1" applyBorder="1" applyAlignment="1">
      <alignment horizontal="center" vertical="center" wrapText="1"/>
    </xf>
    <xf numFmtId="0" fontId="58" fillId="0" borderId="46" xfId="3" applyFont="1" applyFill="1" applyBorder="1" applyAlignment="1" applyProtection="1">
      <alignment horizontal="center" vertical="center" wrapText="1"/>
      <protection locked="0"/>
    </xf>
    <xf numFmtId="165" fontId="58" fillId="0" borderId="27" xfId="3" applyNumberFormat="1" applyFont="1" applyBorder="1" applyAlignment="1" applyProtection="1">
      <alignment vertical="center" wrapText="1"/>
      <protection locked="0"/>
    </xf>
    <xf numFmtId="165" fontId="58" fillId="0" borderId="22" xfId="3" applyNumberFormat="1" applyFont="1" applyBorder="1" applyAlignment="1" applyProtection="1">
      <alignment vertical="center" wrapText="1"/>
      <protection locked="0"/>
    </xf>
    <xf numFmtId="14" fontId="58" fillId="0" borderId="27" xfId="3" applyNumberFormat="1" applyFont="1" applyBorder="1" applyAlignment="1" applyProtection="1">
      <alignment vertical="center" wrapText="1"/>
      <protection locked="0"/>
    </xf>
    <xf numFmtId="0" fontId="22" fillId="4" borderId="0" xfId="3" applyFont="1" applyFill="1" applyBorder="1" applyAlignment="1" applyProtection="1">
      <alignment horizontal="center" vertical="center" wrapText="1"/>
      <protection hidden="1"/>
    </xf>
    <xf numFmtId="0" fontId="29" fillId="0" borderId="0" xfId="3" applyAlignment="1" applyProtection="1">
      <alignment vertical="center" wrapText="1"/>
      <protection hidden="1"/>
    </xf>
    <xf numFmtId="0" fontId="129" fillId="9" borderId="0" xfId="3" applyFont="1" applyFill="1" applyBorder="1" applyAlignment="1" applyProtection="1">
      <alignment horizontal="center" vertical="center" wrapText="1"/>
    </xf>
    <xf numFmtId="0" fontId="17" fillId="9" borderId="0" xfId="3" applyFont="1" applyFill="1" applyBorder="1" applyAlignment="1" applyProtection="1">
      <alignment horizontal="center" vertical="center" wrapText="1"/>
    </xf>
    <xf numFmtId="0" fontId="49" fillId="0" borderId="6" xfId="3" applyFont="1" applyBorder="1" applyAlignment="1" applyProtection="1">
      <alignment horizontal="left" vertical="top" wrapText="1"/>
      <protection locked="0"/>
    </xf>
    <xf numFmtId="0" fontId="49" fillId="0" borderId="14" xfId="3" applyFont="1" applyBorder="1" applyAlignment="1" applyProtection="1">
      <alignment horizontal="left" vertical="top" wrapText="1"/>
      <protection locked="0"/>
    </xf>
    <xf numFmtId="0" fontId="49" fillId="0" borderId="15" xfId="3" applyFont="1" applyBorder="1" applyAlignment="1" applyProtection="1">
      <alignment horizontal="left" vertical="top" wrapText="1"/>
      <protection locked="0"/>
    </xf>
    <xf numFmtId="0" fontId="68" fillId="0" borderId="0" xfId="3" applyFont="1" applyAlignment="1">
      <alignment horizontal="left" vertical="top" wrapText="1"/>
    </xf>
    <xf numFmtId="0" fontId="69" fillId="5" borderId="12" xfId="3" applyFont="1" applyFill="1" applyBorder="1" applyAlignment="1">
      <alignment horizontal="left" vertical="center" wrapText="1"/>
    </xf>
    <xf numFmtId="0" fontId="138" fillId="9" borderId="0" xfId="3" applyFont="1" applyFill="1" applyAlignment="1">
      <alignment horizontal="center" vertical="center"/>
    </xf>
    <xf numFmtId="0" fontId="68" fillId="0" borderId="11" xfId="3" applyFont="1" applyBorder="1" applyAlignment="1">
      <alignment wrapText="1"/>
    </xf>
  </cellXfs>
  <cellStyles count="131">
    <cellStyle name="20% - Cor1 2" xfId="14"/>
    <cellStyle name="20% - Cor2 2" xfId="15"/>
    <cellStyle name="20% - Cor3 2" xfId="16"/>
    <cellStyle name="20% - Cor4 2" xfId="17"/>
    <cellStyle name="20% - Cor5 2" xfId="18"/>
    <cellStyle name="20% - Cor6 2" xfId="19"/>
    <cellStyle name="40% - Cor1 2" xfId="20"/>
    <cellStyle name="40% - Cor2 2" xfId="21"/>
    <cellStyle name="40% - Cor3 2" xfId="22"/>
    <cellStyle name="40% - Cor4 2" xfId="23"/>
    <cellStyle name="40% - Cor5 2" xfId="24"/>
    <cellStyle name="40% - Cor6 2" xfId="25"/>
    <cellStyle name="60% - Cor1 2" xfId="26"/>
    <cellStyle name="60% - Cor2 2" xfId="27"/>
    <cellStyle name="60% - Cor3 2" xfId="28"/>
    <cellStyle name="60% - Cor4 2" xfId="29"/>
    <cellStyle name="60% - Cor5 2" xfId="30"/>
    <cellStyle name="60% - Cor6 2" xfId="31"/>
    <cellStyle name="Cabeçalho 1 2" xfId="32"/>
    <cellStyle name="Cabeçalho 2 2" xfId="33"/>
    <cellStyle name="Cabeçalho 3 2" xfId="34"/>
    <cellStyle name="Cabeçalho 4 2" xfId="35"/>
    <cellStyle name="Cálculo 2" xfId="36"/>
    <cellStyle name="Célula Ligada 2" xfId="37"/>
    <cellStyle name="Cor1 2" xfId="38"/>
    <cellStyle name="Cor2 2" xfId="39"/>
    <cellStyle name="Cor3 2" xfId="40"/>
    <cellStyle name="Cor4 2" xfId="41"/>
    <cellStyle name="Cor5 2" xfId="42"/>
    <cellStyle name="Cor6 2" xfId="43"/>
    <cellStyle name="Correto" xfId="44"/>
    <cellStyle name="Entrada 2" xfId="45"/>
    <cellStyle name="Hiperligação" xfId="1" builtinId="8"/>
    <cellStyle name="Hiperligação 2" xfId="2"/>
    <cellStyle name="Hiperligação 2 2" xfId="59"/>
    <cellStyle name="Hiperligação 3" xfId="60"/>
    <cellStyle name="Hiperligação 4" xfId="61"/>
    <cellStyle name="Incorreto" xfId="46"/>
    <cellStyle name="Neutro 2" xfId="47"/>
    <cellStyle name="Normal" xfId="0" builtinId="0"/>
    <cellStyle name="Normal 10" xfId="57"/>
    <cellStyle name="Normal 10 2" xfId="62"/>
    <cellStyle name="Normal 10 2 2" xfId="105"/>
    <cellStyle name="Normal 10 2 3" xfId="125"/>
    <cellStyle name="Normal 10 2 4" xfId="87"/>
    <cellStyle name="Normal 10 3" xfId="68"/>
    <cellStyle name="Normal 10 3 2" xfId="108"/>
    <cellStyle name="Normal 10 3 3" xfId="127"/>
    <cellStyle name="Normal 10 3 4" xfId="89"/>
    <cellStyle name="Normal 10 4" xfId="103"/>
    <cellStyle name="Normal 10 5" xfId="123"/>
    <cellStyle name="Normal 10 6" xfId="85"/>
    <cellStyle name="Normal 11" xfId="58"/>
    <cellStyle name="Normal 11 2" xfId="104"/>
    <cellStyle name="Normal 11 3" xfId="124"/>
    <cellStyle name="Normal 11 4" xfId="86"/>
    <cellStyle name="Normal 12" xfId="70"/>
    <cellStyle name="Normal 12 2" xfId="110"/>
    <cellStyle name="Normal 12 3" xfId="129"/>
    <cellStyle name="Normal 12 4" xfId="91"/>
    <cellStyle name="Normal 13" xfId="71"/>
    <cellStyle name="Normal 13 2" xfId="111"/>
    <cellStyle name="Normal 13 3" xfId="130"/>
    <cellStyle name="Normal 13 4" xfId="92"/>
    <cellStyle name="Normal 2" xfId="3"/>
    <cellStyle name="Normal 3" xfId="4"/>
    <cellStyle name="Normal 3 2" xfId="5"/>
    <cellStyle name="Normal 3 2 2" xfId="63"/>
    <cellStyle name="Normal 3 2 3" xfId="72"/>
    <cellStyle name="Normal 3 2 3 2" xfId="94"/>
    <cellStyle name="Normal 3 2 4" xfId="74"/>
    <cellStyle name="Normal 3 2 4 2" xfId="114"/>
    <cellStyle name="Normal 3 2 5" xfId="76"/>
    <cellStyle name="Normal 3 3" xfId="64"/>
    <cellStyle name="Normal 3 3 2" xfId="106"/>
    <cellStyle name="Normal 3 3 3" xfId="107"/>
    <cellStyle name="Normal 3 3 4" xfId="126"/>
    <cellStyle name="Normal 3 3 5" xfId="88"/>
    <cellStyle name="Normal 3 4" xfId="69"/>
    <cellStyle name="Normal 3 4 2" xfId="109"/>
    <cellStyle name="Normal 3 4 3" xfId="128"/>
    <cellStyle name="Normal 3 4 4" xfId="90"/>
    <cellStyle name="Normal 3 5" xfId="93"/>
    <cellStyle name="Normal 3 6" xfId="73"/>
    <cellStyle name="Normal 3 6 2" xfId="113"/>
    <cellStyle name="Normal 3 7" xfId="75"/>
    <cellStyle name="Normal 4" xfId="6"/>
    <cellStyle name="Normal 4 2" xfId="7"/>
    <cellStyle name="Normal 4 2 2" xfId="65"/>
    <cellStyle name="Normal 4 2 3" xfId="96"/>
    <cellStyle name="Normal 4 2 4" xfId="116"/>
    <cellStyle name="Normal 4 2 5" xfId="78"/>
    <cellStyle name="Normal 4 3" xfId="12"/>
    <cellStyle name="Normal 4 3 2" xfId="99"/>
    <cellStyle name="Normal 4 3 3" xfId="119"/>
    <cellStyle name="Normal 4 3 4" xfId="81"/>
    <cellStyle name="Normal 4 4" xfId="56"/>
    <cellStyle name="Normal 4 4 2" xfId="102"/>
    <cellStyle name="Normal 4 4 3" xfId="122"/>
    <cellStyle name="Normal 4 4 4" xfId="84"/>
    <cellStyle name="Normal 4 5" xfId="95"/>
    <cellStyle name="Normal 4 5 2" xfId="112"/>
    <cellStyle name="Normal 4 6" xfId="115"/>
    <cellStyle name="Normal 4 7" xfId="77"/>
    <cellStyle name="Normal 5" xfId="8"/>
    <cellStyle name="Normal 6" xfId="9"/>
    <cellStyle name="Normal 6 2" xfId="66"/>
    <cellStyle name="Normal 6 3" xfId="97"/>
    <cellStyle name="Normal 6 4" xfId="117"/>
    <cellStyle name="Normal 6 5" xfId="79"/>
    <cellStyle name="Normal 7" xfId="11"/>
    <cellStyle name="Normal 7 2" xfId="98"/>
    <cellStyle name="Normal 7 3" xfId="118"/>
    <cellStyle name="Normal 7 4" xfId="80"/>
    <cellStyle name="Normal 8" xfId="13"/>
    <cellStyle name="Normal 8 2" xfId="100"/>
    <cellStyle name="Normal 8 3" xfId="120"/>
    <cellStyle name="Normal 8 4" xfId="82"/>
    <cellStyle name="Normal 9" xfId="55"/>
    <cellStyle name="Normal 9 2" xfId="101"/>
    <cellStyle name="Normal 9 3" xfId="121"/>
    <cellStyle name="Normal 9 4" xfId="83"/>
    <cellStyle name="Normal_Folha1" xfId="10"/>
    <cellStyle name="Nota 2" xfId="48"/>
    <cellStyle name="Percentagem 2" xfId="67"/>
    <cellStyle name="Saída 2" xfId="49"/>
    <cellStyle name="Texto de Aviso 2" xfId="50"/>
    <cellStyle name="Texto Explicativo 2" xfId="51"/>
    <cellStyle name="Título 2" xfId="52"/>
    <cellStyle name="Total 2" xfId="53"/>
    <cellStyle name="Verificar Célula 2" xfId="54"/>
  </cellStyles>
  <dxfs count="1">
    <dxf>
      <font>
        <color rgb="FFFF0000"/>
      </font>
    </dxf>
  </dxfs>
  <tableStyles count="0" defaultTableStyle="TableStyleMedium9" defaultPivotStyle="PivotStyleLight16"/>
  <colors>
    <mruColors>
      <color rgb="FF99CC00"/>
      <color rgb="FF99CCFF"/>
      <color rgb="FFF9F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checked="Checked" fmlaLink="$N$11" lockText="1"/>
</file>

<file path=xl/ctrlProps/ctrlProp10.xml><?xml version="1.0" encoding="utf-8"?>
<formControlPr xmlns="http://schemas.microsoft.com/office/spreadsheetml/2009/9/main" objectType="CheckBox" fmlaLink="$O$13" lockText="1"/>
</file>

<file path=xl/ctrlProps/ctrlProp11.xml><?xml version="1.0" encoding="utf-8"?>
<formControlPr xmlns="http://schemas.microsoft.com/office/spreadsheetml/2009/9/main" objectType="CheckBox" checked="Checked" fmlaLink="$P$13" lockText="1"/>
</file>

<file path=xl/ctrlProps/ctrlProp12.xml><?xml version="1.0" encoding="utf-8"?>
<formControlPr xmlns="http://schemas.microsoft.com/office/spreadsheetml/2009/9/main" objectType="CheckBox" fmlaLink="$M$13" lockText="1"/>
</file>

<file path=xl/ctrlProps/ctrlProp13.xml><?xml version="1.0" encoding="utf-8"?>
<formControlPr xmlns="http://schemas.microsoft.com/office/spreadsheetml/2009/9/main" objectType="CheckBox" checked="Checked" fmlaLink="$N$14" lockText="1"/>
</file>

<file path=xl/ctrlProps/ctrlProp14.xml><?xml version="1.0" encoding="utf-8"?>
<formControlPr xmlns="http://schemas.microsoft.com/office/spreadsheetml/2009/9/main" objectType="CheckBox" checked="Checked" fmlaLink="$O$14" lockText="1"/>
</file>

<file path=xl/ctrlProps/ctrlProp15.xml><?xml version="1.0" encoding="utf-8"?>
<formControlPr xmlns="http://schemas.microsoft.com/office/spreadsheetml/2009/9/main" objectType="CheckBox" checked="Checked" fmlaLink="$P$14" lockText="1"/>
</file>

<file path=xl/ctrlProps/ctrlProp16.xml><?xml version="1.0" encoding="utf-8"?>
<formControlPr xmlns="http://schemas.microsoft.com/office/spreadsheetml/2009/9/main" objectType="CheckBox" fmlaLink="$M$14" lockText="1"/>
</file>

<file path=xl/ctrlProps/ctrlProp17.xml><?xml version="1.0" encoding="utf-8"?>
<formControlPr xmlns="http://schemas.microsoft.com/office/spreadsheetml/2009/9/main" objectType="CheckBox" checked="Checked" fmlaLink="$N$15" lockText="1"/>
</file>

<file path=xl/ctrlProps/ctrlProp18.xml><?xml version="1.0" encoding="utf-8"?>
<formControlPr xmlns="http://schemas.microsoft.com/office/spreadsheetml/2009/9/main" objectType="CheckBox" fmlaLink="$O$15" lockText="1"/>
</file>

<file path=xl/ctrlProps/ctrlProp19.xml><?xml version="1.0" encoding="utf-8"?>
<formControlPr xmlns="http://schemas.microsoft.com/office/spreadsheetml/2009/9/main" objectType="CheckBox" checked="Checked" fmlaLink="$P$15" lockText="1"/>
</file>

<file path=xl/ctrlProps/ctrlProp2.xml><?xml version="1.0" encoding="utf-8"?>
<formControlPr xmlns="http://schemas.microsoft.com/office/spreadsheetml/2009/9/main" objectType="CheckBox" checked="Checked" fmlaLink="$O$11" lockText="1"/>
</file>

<file path=xl/ctrlProps/ctrlProp20.xml><?xml version="1.0" encoding="utf-8"?>
<formControlPr xmlns="http://schemas.microsoft.com/office/spreadsheetml/2009/9/main" objectType="CheckBox" fmlaLink="$M$15" lockText="1"/>
</file>

<file path=xl/ctrlProps/ctrlProp21.xml><?xml version="1.0" encoding="utf-8"?>
<formControlPr xmlns="http://schemas.microsoft.com/office/spreadsheetml/2009/9/main" objectType="CheckBox" checked="Checked" fmlaLink="$N$16" lockText="1"/>
</file>

<file path=xl/ctrlProps/ctrlProp22.xml><?xml version="1.0" encoding="utf-8"?>
<formControlPr xmlns="http://schemas.microsoft.com/office/spreadsheetml/2009/9/main" objectType="CheckBox" fmlaLink="$O$16" lockText="1"/>
</file>

<file path=xl/ctrlProps/ctrlProp23.xml><?xml version="1.0" encoding="utf-8"?>
<formControlPr xmlns="http://schemas.microsoft.com/office/spreadsheetml/2009/9/main" objectType="CheckBox" checked="Checked" fmlaLink="$P$16" lockText="1"/>
</file>

<file path=xl/ctrlProps/ctrlProp24.xml><?xml version="1.0" encoding="utf-8"?>
<formControlPr xmlns="http://schemas.microsoft.com/office/spreadsheetml/2009/9/main" objectType="CheckBox" fmlaLink="$M$16" lockText="1"/>
</file>

<file path=xl/ctrlProps/ctrlProp25.xml><?xml version="1.0" encoding="utf-8"?>
<formControlPr xmlns="http://schemas.microsoft.com/office/spreadsheetml/2009/9/main" objectType="CheckBox" checked="Checked" fmlaLink="$N$17" lockText="1"/>
</file>

<file path=xl/ctrlProps/ctrlProp26.xml><?xml version="1.0" encoding="utf-8"?>
<formControlPr xmlns="http://schemas.microsoft.com/office/spreadsheetml/2009/9/main" objectType="CheckBox" fmlaLink="$O$17" lockText="1"/>
</file>

<file path=xl/ctrlProps/ctrlProp27.xml><?xml version="1.0" encoding="utf-8"?>
<formControlPr xmlns="http://schemas.microsoft.com/office/spreadsheetml/2009/9/main" objectType="CheckBox" checked="Checked" fmlaLink="$P$17" lockText="1"/>
</file>

<file path=xl/ctrlProps/ctrlProp28.xml><?xml version="1.0" encoding="utf-8"?>
<formControlPr xmlns="http://schemas.microsoft.com/office/spreadsheetml/2009/9/main" objectType="CheckBox" fmlaLink="$M$17" lockText="1"/>
</file>

<file path=xl/ctrlProps/ctrlProp29.xml><?xml version="1.0" encoding="utf-8"?>
<formControlPr xmlns="http://schemas.microsoft.com/office/spreadsheetml/2009/9/main" objectType="CheckBox" checked="Checked" fmlaLink="$N$18" lockText="1"/>
</file>

<file path=xl/ctrlProps/ctrlProp3.xml><?xml version="1.0" encoding="utf-8"?>
<formControlPr xmlns="http://schemas.microsoft.com/office/spreadsheetml/2009/9/main" objectType="CheckBox" checked="Checked" fmlaLink="$P$11" lockText="1"/>
</file>

<file path=xl/ctrlProps/ctrlProp30.xml><?xml version="1.0" encoding="utf-8"?>
<formControlPr xmlns="http://schemas.microsoft.com/office/spreadsheetml/2009/9/main" objectType="CheckBox" fmlaLink="$O$18" lockText="1"/>
</file>

<file path=xl/ctrlProps/ctrlProp31.xml><?xml version="1.0" encoding="utf-8"?>
<formControlPr xmlns="http://schemas.microsoft.com/office/spreadsheetml/2009/9/main" objectType="CheckBox" checked="Checked" fmlaLink="$P$18" lockText="1"/>
</file>

<file path=xl/ctrlProps/ctrlProp32.xml><?xml version="1.0" encoding="utf-8"?>
<formControlPr xmlns="http://schemas.microsoft.com/office/spreadsheetml/2009/9/main" objectType="CheckBox" checked="Checked" fmlaLink="$M$18" lockText="1"/>
</file>

<file path=xl/ctrlProps/ctrlProp33.xml><?xml version="1.0" encoding="utf-8"?>
<formControlPr xmlns="http://schemas.microsoft.com/office/spreadsheetml/2009/9/main" objectType="CheckBox" checked="Checked" fmlaLink="$N$19" lockText="1"/>
</file>

<file path=xl/ctrlProps/ctrlProp34.xml><?xml version="1.0" encoding="utf-8"?>
<formControlPr xmlns="http://schemas.microsoft.com/office/spreadsheetml/2009/9/main" objectType="CheckBox" fmlaLink="$O$19" lockText="1"/>
</file>

<file path=xl/ctrlProps/ctrlProp35.xml><?xml version="1.0" encoding="utf-8"?>
<formControlPr xmlns="http://schemas.microsoft.com/office/spreadsheetml/2009/9/main" objectType="CheckBox" checked="Checked" fmlaLink="$P$19" lockText="1"/>
</file>

<file path=xl/ctrlProps/ctrlProp36.xml><?xml version="1.0" encoding="utf-8"?>
<formControlPr xmlns="http://schemas.microsoft.com/office/spreadsheetml/2009/9/main" objectType="CheckBox" fmlaLink="$M$19" lockText="1"/>
</file>

<file path=xl/ctrlProps/ctrlProp37.xml><?xml version="1.0" encoding="utf-8"?>
<formControlPr xmlns="http://schemas.microsoft.com/office/spreadsheetml/2009/9/main" objectType="CheckBox" checked="Checked" fmlaLink="$N$20" lockText="1"/>
</file>

<file path=xl/ctrlProps/ctrlProp38.xml><?xml version="1.0" encoding="utf-8"?>
<formControlPr xmlns="http://schemas.microsoft.com/office/spreadsheetml/2009/9/main" objectType="CheckBox" fmlaLink="$O$20" lockText="1"/>
</file>

<file path=xl/ctrlProps/ctrlProp39.xml><?xml version="1.0" encoding="utf-8"?>
<formControlPr xmlns="http://schemas.microsoft.com/office/spreadsheetml/2009/9/main" objectType="CheckBox" checked="Checked" fmlaLink="$P$20" lockText="1"/>
</file>

<file path=xl/ctrlProps/ctrlProp4.xml><?xml version="1.0" encoding="utf-8"?>
<formControlPr xmlns="http://schemas.microsoft.com/office/spreadsheetml/2009/9/main" objectType="CheckBox" fmlaLink="$M$11" lockText="1"/>
</file>

<file path=xl/ctrlProps/ctrlProp40.xml><?xml version="1.0" encoding="utf-8"?>
<formControlPr xmlns="http://schemas.microsoft.com/office/spreadsheetml/2009/9/main" objectType="CheckBox" checked="Checked" fmlaLink="$M$20" lockText="1"/>
</file>

<file path=xl/ctrlProps/ctrlProp41.xml><?xml version="1.0" encoding="utf-8"?>
<formControlPr xmlns="http://schemas.microsoft.com/office/spreadsheetml/2009/9/main" objectType="CheckBox" fmlaLink="$N$21" lockText="1"/>
</file>

<file path=xl/ctrlProps/ctrlProp42.xml><?xml version="1.0" encoding="utf-8"?>
<formControlPr xmlns="http://schemas.microsoft.com/office/spreadsheetml/2009/9/main" objectType="CheckBox" checked="Checked" fmlaLink="$O$21" lockText="1"/>
</file>

<file path=xl/ctrlProps/ctrlProp43.xml><?xml version="1.0" encoding="utf-8"?>
<formControlPr xmlns="http://schemas.microsoft.com/office/spreadsheetml/2009/9/main" objectType="CheckBox" checked="Checked" fmlaLink="$P$21" lockText="1"/>
</file>

<file path=xl/ctrlProps/ctrlProp44.xml><?xml version="1.0" encoding="utf-8"?>
<formControlPr xmlns="http://schemas.microsoft.com/office/spreadsheetml/2009/9/main" objectType="CheckBox" checked="Checked" fmlaLink="$M$21" lockText="1"/>
</file>

<file path=xl/ctrlProps/ctrlProp45.xml><?xml version="1.0" encoding="utf-8"?>
<formControlPr xmlns="http://schemas.microsoft.com/office/spreadsheetml/2009/9/main" objectType="CheckBox" checked="Checked" fmlaLink="$N$13" lockText="1"/>
</file>

<file path=xl/ctrlProps/ctrlProp46.xml><?xml version="1.0" encoding="utf-8"?>
<formControlPr xmlns="http://schemas.microsoft.com/office/spreadsheetml/2009/9/main" objectType="CheckBox" fmlaLink="$O$13" lockText="1"/>
</file>

<file path=xl/ctrlProps/ctrlProp47.xml><?xml version="1.0" encoding="utf-8"?>
<formControlPr xmlns="http://schemas.microsoft.com/office/spreadsheetml/2009/9/main" objectType="CheckBox" checked="Checked" fmlaLink="$P$13" lockText="1"/>
</file>

<file path=xl/ctrlProps/ctrlProp48.xml><?xml version="1.0" encoding="utf-8"?>
<formControlPr xmlns="http://schemas.microsoft.com/office/spreadsheetml/2009/9/main" objectType="CheckBox" fmlaLink="$M$22" lockText="1"/>
</file>

<file path=xl/ctrlProps/ctrlProp49.xml><?xml version="1.0" encoding="utf-8"?>
<formControlPr xmlns="http://schemas.microsoft.com/office/spreadsheetml/2009/9/main" objectType="CheckBox" checked="Checked" fmlaLink="$J$20" lockText="1" noThreeD="1"/>
</file>

<file path=xl/ctrlProps/ctrlProp5.xml><?xml version="1.0" encoding="utf-8"?>
<formControlPr xmlns="http://schemas.microsoft.com/office/spreadsheetml/2009/9/main" objectType="CheckBox" checked="Checked" fmlaLink="$N$12" lockText="1"/>
</file>

<file path=xl/ctrlProps/ctrlProp50.xml><?xml version="1.0" encoding="utf-8"?>
<formControlPr xmlns="http://schemas.microsoft.com/office/spreadsheetml/2009/9/main" objectType="CheckBox" fmlaLink="J21" lockText="1" noThreeD="1"/>
</file>

<file path=xl/ctrlProps/ctrlProp51.xml><?xml version="1.0" encoding="utf-8"?>
<formControlPr xmlns="http://schemas.microsoft.com/office/spreadsheetml/2009/9/main" objectType="CheckBox" fmlaLink="$J$22" lockText="1" noThreeD="1"/>
</file>

<file path=xl/ctrlProps/ctrlProp52.xml><?xml version="1.0" encoding="utf-8"?>
<formControlPr xmlns="http://schemas.microsoft.com/office/spreadsheetml/2009/9/main" objectType="CheckBox" checked="Checked" fmlaLink="$J$23" lockText="1" noThreeD="1"/>
</file>

<file path=xl/ctrlProps/ctrlProp53.xml><?xml version="1.0" encoding="utf-8"?>
<formControlPr xmlns="http://schemas.microsoft.com/office/spreadsheetml/2009/9/main" objectType="CheckBox" fmlaLink="$J$24" lockText="1" noThreeD="1"/>
</file>

<file path=xl/ctrlProps/ctrlProp54.xml><?xml version="1.0" encoding="utf-8"?>
<formControlPr xmlns="http://schemas.microsoft.com/office/spreadsheetml/2009/9/main" objectType="CheckBox" checked="Checked" fmlaLink="$J$25" lockText="1" noThreeD="1"/>
</file>

<file path=xl/ctrlProps/ctrlProp55.xml><?xml version="1.0" encoding="utf-8"?>
<formControlPr xmlns="http://schemas.microsoft.com/office/spreadsheetml/2009/9/main" objectType="CheckBox" checked="Checked" fmlaLink="$J$26" lockText="1" noThreeD="1"/>
</file>

<file path=xl/ctrlProps/ctrlProp56.xml><?xml version="1.0" encoding="utf-8"?>
<formControlPr xmlns="http://schemas.microsoft.com/office/spreadsheetml/2009/9/main" objectType="CheckBox" fmlaLink="$J$81" lockText="1"/>
</file>

<file path=xl/ctrlProps/ctrlProp57.xml><?xml version="1.0" encoding="utf-8"?>
<formControlPr xmlns="http://schemas.microsoft.com/office/spreadsheetml/2009/9/main" objectType="CheckBox" fmlaLink="$J$82" lockText="1"/>
</file>

<file path=xl/ctrlProps/ctrlProp58.xml><?xml version="1.0" encoding="utf-8"?>
<formControlPr xmlns="http://schemas.microsoft.com/office/spreadsheetml/2009/9/main" objectType="CheckBox" fmlaLink="$J$83" lockText="1"/>
</file>

<file path=xl/ctrlProps/ctrlProp59.xml><?xml version="1.0" encoding="utf-8"?>
<formControlPr xmlns="http://schemas.microsoft.com/office/spreadsheetml/2009/9/main" objectType="CheckBox" fmlaLink="$J$84" lockText="1"/>
</file>

<file path=xl/ctrlProps/ctrlProp6.xml><?xml version="1.0" encoding="utf-8"?>
<formControlPr xmlns="http://schemas.microsoft.com/office/spreadsheetml/2009/9/main" objectType="CheckBox" fmlaLink="$O$12" lockText="1"/>
</file>

<file path=xl/ctrlProps/ctrlProp7.xml><?xml version="1.0" encoding="utf-8"?>
<formControlPr xmlns="http://schemas.microsoft.com/office/spreadsheetml/2009/9/main" objectType="CheckBox" checked="Checked" fmlaLink="$P$12" lockText="1"/>
</file>

<file path=xl/ctrlProps/ctrlProp8.xml><?xml version="1.0" encoding="utf-8"?>
<formControlPr xmlns="http://schemas.microsoft.com/office/spreadsheetml/2009/9/main" objectType="CheckBox" fmlaLink="$M$12" lockText="1"/>
</file>

<file path=xl/ctrlProps/ctrlProp9.xml><?xml version="1.0" encoding="utf-8"?>
<formControlPr xmlns="http://schemas.microsoft.com/office/spreadsheetml/2009/9/main" objectType="CheckBox" checked="Checked" fmlaLink="$N$13" lockText="1"/>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142875</xdr:colOff>
      <xdr:row>46</xdr:row>
      <xdr:rowOff>0</xdr:rowOff>
    </xdr:to>
    <xdr:sp macro="" textlink="">
      <xdr:nvSpPr>
        <xdr:cNvPr id="1813" name="AutoShape 26" descr="image002">
          <a:extLst>
            <a:ext uri="{FF2B5EF4-FFF2-40B4-BE49-F238E27FC236}">
              <a16:creationId xmlns:a16="http://schemas.microsoft.com/office/drawing/2014/main" id="{00000000-0008-0000-0000-000015070000}"/>
            </a:ext>
          </a:extLst>
        </xdr:cNvPr>
        <xdr:cNvSpPr>
          <a:spLocks noChangeAspect="1" noChangeArrowheads="1"/>
        </xdr:cNvSpPr>
      </xdr:nvSpPr>
      <xdr:spPr bwMode="auto">
        <a:xfrm>
          <a:off x="257175" y="11534775"/>
          <a:ext cx="1428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142875</xdr:colOff>
      <xdr:row>46</xdr:row>
      <xdr:rowOff>0</xdr:rowOff>
    </xdr:to>
    <xdr:sp macro="" textlink="">
      <xdr:nvSpPr>
        <xdr:cNvPr id="1814" name="AutoShape 27" descr="image002">
          <a:extLst>
            <a:ext uri="{FF2B5EF4-FFF2-40B4-BE49-F238E27FC236}">
              <a16:creationId xmlns:a16="http://schemas.microsoft.com/office/drawing/2014/main" id="{00000000-0008-0000-0000-000016070000}"/>
            </a:ext>
          </a:extLst>
        </xdr:cNvPr>
        <xdr:cNvSpPr>
          <a:spLocks noChangeAspect="1" noChangeArrowheads="1"/>
        </xdr:cNvSpPr>
      </xdr:nvSpPr>
      <xdr:spPr bwMode="auto">
        <a:xfrm>
          <a:off x="257175" y="11534775"/>
          <a:ext cx="1428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142875</xdr:colOff>
      <xdr:row>46</xdr:row>
      <xdr:rowOff>0</xdr:rowOff>
    </xdr:to>
    <xdr:sp macro="" textlink="">
      <xdr:nvSpPr>
        <xdr:cNvPr id="1815" name="AutoShape 28" descr="image002">
          <a:extLst>
            <a:ext uri="{FF2B5EF4-FFF2-40B4-BE49-F238E27FC236}">
              <a16:creationId xmlns:a16="http://schemas.microsoft.com/office/drawing/2014/main" id="{00000000-0008-0000-0000-000017070000}"/>
            </a:ext>
          </a:extLst>
        </xdr:cNvPr>
        <xdr:cNvSpPr>
          <a:spLocks noChangeAspect="1" noChangeArrowheads="1"/>
        </xdr:cNvSpPr>
      </xdr:nvSpPr>
      <xdr:spPr bwMode="auto">
        <a:xfrm>
          <a:off x="257175" y="11534775"/>
          <a:ext cx="1428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142875</xdr:colOff>
      <xdr:row>46</xdr:row>
      <xdr:rowOff>0</xdr:rowOff>
    </xdr:to>
    <xdr:sp macro="" textlink="">
      <xdr:nvSpPr>
        <xdr:cNvPr id="1816" name="AutoShape 29" descr="image002">
          <a:extLst>
            <a:ext uri="{FF2B5EF4-FFF2-40B4-BE49-F238E27FC236}">
              <a16:creationId xmlns:a16="http://schemas.microsoft.com/office/drawing/2014/main" id="{00000000-0008-0000-0000-000018070000}"/>
            </a:ext>
          </a:extLst>
        </xdr:cNvPr>
        <xdr:cNvSpPr>
          <a:spLocks noChangeAspect="1" noChangeArrowheads="1"/>
        </xdr:cNvSpPr>
      </xdr:nvSpPr>
      <xdr:spPr bwMode="auto">
        <a:xfrm>
          <a:off x="257175" y="11534775"/>
          <a:ext cx="1428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142875</xdr:colOff>
      <xdr:row>46</xdr:row>
      <xdr:rowOff>0</xdr:rowOff>
    </xdr:to>
    <xdr:sp macro="" textlink="">
      <xdr:nvSpPr>
        <xdr:cNvPr id="1817" name="AutoShape 30" descr="image002">
          <a:extLst>
            <a:ext uri="{FF2B5EF4-FFF2-40B4-BE49-F238E27FC236}">
              <a16:creationId xmlns:a16="http://schemas.microsoft.com/office/drawing/2014/main" id="{00000000-0008-0000-0000-000019070000}"/>
            </a:ext>
          </a:extLst>
        </xdr:cNvPr>
        <xdr:cNvSpPr>
          <a:spLocks noChangeAspect="1" noChangeArrowheads="1"/>
        </xdr:cNvSpPr>
      </xdr:nvSpPr>
      <xdr:spPr bwMode="auto">
        <a:xfrm>
          <a:off x="257175" y="11534775"/>
          <a:ext cx="1428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46</xdr:row>
      <xdr:rowOff>0</xdr:rowOff>
    </xdr:from>
    <xdr:to>
      <xdr:col>0</xdr:col>
      <xdr:colOff>142875</xdr:colOff>
      <xdr:row>46</xdr:row>
      <xdr:rowOff>28575</xdr:rowOff>
    </xdr:to>
    <xdr:sp macro="" textlink="">
      <xdr:nvSpPr>
        <xdr:cNvPr id="13" name="AutoShape 26" descr="image002">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0" y="6629400"/>
          <a:ext cx="1428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46</xdr:row>
      <xdr:rowOff>0</xdr:rowOff>
    </xdr:from>
    <xdr:to>
      <xdr:col>0</xdr:col>
      <xdr:colOff>142875</xdr:colOff>
      <xdr:row>46</xdr:row>
      <xdr:rowOff>28575</xdr:rowOff>
    </xdr:to>
    <xdr:sp macro="" textlink="">
      <xdr:nvSpPr>
        <xdr:cNvPr id="14" name="AutoShape 27" descr="image002">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0" y="6629400"/>
          <a:ext cx="1428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46</xdr:row>
      <xdr:rowOff>0</xdr:rowOff>
    </xdr:from>
    <xdr:to>
      <xdr:col>0</xdr:col>
      <xdr:colOff>142875</xdr:colOff>
      <xdr:row>46</xdr:row>
      <xdr:rowOff>28575</xdr:rowOff>
    </xdr:to>
    <xdr:sp macro="" textlink="">
      <xdr:nvSpPr>
        <xdr:cNvPr id="15" name="AutoShape 28" descr="image002">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0" y="6629400"/>
          <a:ext cx="1428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46</xdr:row>
      <xdr:rowOff>0</xdr:rowOff>
    </xdr:from>
    <xdr:to>
      <xdr:col>0</xdr:col>
      <xdr:colOff>142875</xdr:colOff>
      <xdr:row>46</xdr:row>
      <xdr:rowOff>28575</xdr:rowOff>
    </xdr:to>
    <xdr:sp macro="" textlink="">
      <xdr:nvSpPr>
        <xdr:cNvPr id="16" name="AutoShape 29" descr="image002">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0" y="6629400"/>
          <a:ext cx="1428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46</xdr:row>
      <xdr:rowOff>0</xdr:rowOff>
    </xdr:from>
    <xdr:to>
      <xdr:col>0</xdr:col>
      <xdr:colOff>142875</xdr:colOff>
      <xdr:row>46</xdr:row>
      <xdr:rowOff>28575</xdr:rowOff>
    </xdr:to>
    <xdr:sp macro="" textlink="">
      <xdr:nvSpPr>
        <xdr:cNvPr id="17" name="AutoShape 30" descr="image002">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0" y="6629400"/>
          <a:ext cx="1428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4</xdr:row>
      <xdr:rowOff>0</xdr:rowOff>
    </xdr:from>
    <xdr:to>
      <xdr:col>3</xdr:col>
      <xdr:colOff>142875</xdr:colOff>
      <xdr:row>4</xdr:row>
      <xdr:rowOff>123825</xdr:rowOff>
    </xdr:to>
    <xdr:sp macro="" textlink="">
      <xdr:nvSpPr>
        <xdr:cNvPr id="2" name="AutoShape 1" descr="image00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2143125" y="9620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4</xdr:row>
      <xdr:rowOff>0</xdr:rowOff>
    </xdr:from>
    <xdr:to>
      <xdr:col>3</xdr:col>
      <xdr:colOff>142875</xdr:colOff>
      <xdr:row>4</xdr:row>
      <xdr:rowOff>123825</xdr:rowOff>
    </xdr:to>
    <xdr:sp macro="" textlink="">
      <xdr:nvSpPr>
        <xdr:cNvPr id="3" name="AutoShape 2" descr="image002">
          <a:extLst>
            <a:ext uri="{FF2B5EF4-FFF2-40B4-BE49-F238E27FC236}">
              <a16:creationId xmlns:a16="http://schemas.microsoft.com/office/drawing/2014/main" id="{00000000-0008-0000-0500-000003000000}"/>
            </a:ext>
          </a:extLst>
        </xdr:cNvPr>
        <xdr:cNvSpPr>
          <a:spLocks noChangeAspect="1" noChangeArrowheads="1"/>
        </xdr:cNvSpPr>
      </xdr:nvSpPr>
      <xdr:spPr bwMode="auto">
        <a:xfrm>
          <a:off x="2143125" y="9620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4</xdr:row>
      <xdr:rowOff>0</xdr:rowOff>
    </xdr:from>
    <xdr:to>
      <xdr:col>3</xdr:col>
      <xdr:colOff>142875</xdr:colOff>
      <xdr:row>4</xdr:row>
      <xdr:rowOff>123825</xdr:rowOff>
    </xdr:to>
    <xdr:sp macro="" textlink="">
      <xdr:nvSpPr>
        <xdr:cNvPr id="4" name="AutoShape 3" descr="image002">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2143125" y="9620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4</xdr:row>
      <xdr:rowOff>0</xdr:rowOff>
    </xdr:from>
    <xdr:to>
      <xdr:col>3</xdr:col>
      <xdr:colOff>142875</xdr:colOff>
      <xdr:row>4</xdr:row>
      <xdr:rowOff>123825</xdr:rowOff>
    </xdr:to>
    <xdr:sp macro="" textlink="">
      <xdr:nvSpPr>
        <xdr:cNvPr id="5" name="AutoShape 4" descr="image002">
          <a:extLst>
            <a:ext uri="{FF2B5EF4-FFF2-40B4-BE49-F238E27FC236}">
              <a16:creationId xmlns:a16="http://schemas.microsoft.com/office/drawing/2014/main" id="{00000000-0008-0000-0500-000005000000}"/>
            </a:ext>
          </a:extLst>
        </xdr:cNvPr>
        <xdr:cNvSpPr>
          <a:spLocks noChangeAspect="1" noChangeArrowheads="1"/>
        </xdr:cNvSpPr>
      </xdr:nvSpPr>
      <xdr:spPr bwMode="auto">
        <a:xfrm>
          <a:off x="2143125" y="9620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4</xdr:row>
      <xdr:rowOff>0</xdr:rowOff>
    </xdr:from>
    <xdr:to>
      <xdr:col>3</xdr:col>
      <xdr:colOff>142875</xdr:colOff>
      <xdr:row>4</xdr:row>
      <xdr:rowOff>123825</xdr:rowOff>
    </xdr:to>
    <xdr:sp macro="" textlink="">
      <xdr:nvSpPr>
        <xdr:cNvPr id="6" name="AutoShape 9" descr="image002">
          <a:extLst>
            <a:ext uri="{FF2B5EF4-FFF2-40B4-BE49-F238E27FC236}">
              <a16:creationId xmlns:a16="http://schemas.microsoft.com/office/drawing/2014/main" id="{00000000-0008-0000-0500-000006000000}"/>
            </a:ext>
          </a:extLst>
        </xdr:cNvPr>
        <xdr:cNvSpPr>
          <a:spLocks noChangeAspect="1" noChangeArrowheads="1"/>
        </xdr:cNvSpPr>
      </xdr:nvSpPr>
      <xdr:spPr bwMode="auto">
        <a:xfrm>
          <a:off x="2143125" y="9620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4</xdr:row>
      <xdr:rowOff>0</xdr:rowOff>
    </xdr:from>
    <xdr:to>
      <xdr:col>3</xdr:col>
      <xdr:colOff>142875</xdr:colOff>
      <xdr:row>4</xdr:row>
      <xdr:rowOff>123825</xdr:rowOff>
    </xdr:to>
    <xdr:sp macro="" textlink="">
      <xdr:nvSpPr>
        <xdr:cNvPr id="7" name="AutoShape 10" descr="image002">
          <a:extLst>
            <a:ext uri="{FF2B5EF4-FFF2-40B4-BE49-F238E27FC236}">
              <a16:creationId xmlns:a16="http://schemas.microsoft.com/office/drawing/2014/main" id="{00000000-0008-0000-0500-000007000000}"/>
            </a:ext>
          </a:extLst>
        </xdr:cNvPr>
        <xdr:cNvSpPr>
          <a:spLocks noChangeAspect="1" noChangeArrowheads="1"/>
        </xdr:cNvSpPr>
      </xdr:nvSpPr>
      <xdr:spPr bwMode="auto">
        <a:xfrm>
          <a:off x="2143125" y="9620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4</xdr:row>
      <xdr:rowOff>0</xdr:rowOff>
    </xdr:from>
    <xdr:to>
      <xdr:col>3</xdr:col>
      <xdr:colOff>142875</xdr:colOff>
      <xdr:row>4</xdr:row>
      <xdr:rowOff>123825</xdr:rowOff>
    </xdr:to>
    <xdr:sp macro="" textlink="">
      <xdr:nvSpPr>
        <xdr:cNvPr id="8" name="AutoShape 11" descr="image002">
          <a:extLst>
            <a:ext uri="{FF2B5EF4-FFF2-40B4-BE49-F238E27FC236}">
              <a16:creationId xmlns:a16="http://schemas.microsoft.com/office/drawing/2014/main" id="{00000000-0008-0000-0500-000008000000}"/>
            </a:ext>
          </a:extLst>
        </xdr:cNvPr>
        <xdr:cNvSpPr>
          <a:spLocks noChangeAspect="1" noChangeArrowheads="1"/>
        </xdr:cNvSpPr>
      </xdr:nvSpPr>
      <xdr:spPr bwMode="auto">
        <a:xfrm>
          <a:off x="2143125" y="9620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4</xdr:row>
      <xdr:rowOff>0</xdr:rowOff>
    </xdr:from>
    <xdr:to>
      <xdr:col>3</xdr:col>
      <xdr:colOff>142875</xdr:colOff>
      <xdr:row>4</xdr:row>
      <xdr:rowOff>123825</xdr:rowOff>
    </xdr:to>
    <xdr:sp macro="" textlink="">
      <xdr:nvSpPr>
        <xdr:cNvPr id="9" name="AutoShape 12" descr="image002">
          <a:extLst>
            <a:ext uri="{FF2B5EF4-FFF2-40B4-BE49-F238E27FC236}">
              <a16:creationId xmlns:a16="http://schemas.microsoft.com/office/drawing/2014/main" id="{00000000-0008-0000-0500-000009000000}"/>
            </a:ext>
          </a:extLst>
        </xdr:cNvPr>
        <xdr:cNvSpPr>
          <a:spLocks noChangeAspect="1" noChangeArrowheads="1"/>
        </xdr:cNvSpPr>
      </xdr:nvSpPr>
      <xdr:spPr bwMode="auto">
        <a:xfrm>
          <a:off x="2143125" y="9620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4</xdr:row>
      <xdr:rowOff>0</xdr:rowOff>
    </xdr:from>
    <xdr:to>
      <xdr:col>3</xdr:col>
      <xdr:colOff>142875</xdr:colOff>
      <xdr:row>4</xdr:row>
      <xdr:rowOff>123825</xdr:rowOff>
    </xdr:to>
    <xdr:sp macro="" textlink="">
      <xdr:nvSpPr>
        <xdr:cNvPr id="10" name="AutoShape 14" descr="image002">
          <a:extLst>
            <a:ext uri="{FF2B5EF4-FFF2-40B4-BE49-F238E27FC236}">
              <a16:creationId xmlns:a16="http://schemas.microsoft.com/office/drawing/2014/main" id="{00000000-0008-0000-0500-00000A000000}"/>
            </a:ext>
          </a:extLst>
        </xdr:cNvPr>
        <xdr:cNvSpPr>
          <a:spLocks noChangeAspect="1" noChangeArrowheads="1"/>
        </xdr:cNvSpPr>
      </xdr:nvSpPr>
      <xdr:spPr bwMode="auto">
        <a:xfrm>
          <a:off x="2143125" y="9620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23</xdr:row>
      <xdr:rowOff>0</xdr:rowOff>
    </xdr:from>
    <xdr:to>
      <xdr:col>3</xdr:col>
      <xdr:colOff>142875</xdr:colOff>
      <xdr:row>23</xdr:row>
      <xdr:rowOff>123825</xdr:rowOff>
    </xdr:to>
    <xdr:sp macro="" textlink="">
      <xdr:nvSpPr>
        <xdr:cNvPr id="11" name="AutoShape 2" descr="image002">
          <a:extLst>
            <a:ext uri="{FF2B5EF4-FFF2-40B4-BE49-F238E27FC236}">
              <a16:creationId xmlns:a16="http://schemas.microsoft.com/office/drawing/2014/main" id="{00000000-0008-0000-0500-00000B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23</xdr:row>
      <xdr:rowOff>0</xdr:rowOff>
    </xdr:from>
    <xdr:to>
      <xdr:col>3</xdr:col>
      <xdr:colOff>142875</xdr:colOff>
      <xdr:row>23</xdr:row>
      <xdr:rowOff>123825</xdr:rowOff>
    </xdr:to>
    <xdr:sp macro="" textlink="">
      <xdr:nvSpPr>
        <xdr:cNvPr id="12" name="AutoShape 3" descr="image002">
          <a:extLst>
            <a:ext uri="{FF2B5EF4-FFF2-40B4-BE49-F238E27FC236}">
              <a16:creationId xmlns:a16="http://schemas.microsoft.com/office/drawing/2014/main" id="{00000000-0008-0000-0500-00000C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23</xdr:row>
      <xdr:rowOff>0</xdr:rowOff>
    </xdr:from>
    <xdr:to>
      <xdr:col>3</xdr:col>
      <xdr:colOff>142875</xdr:colOff>
      <xdr:row>23</xdr:row>
      <xdr:rowOff>123825</xdr:rowOff>
    </xdr:to>
    <xdr:sp macro="" textlink="">
      <xdr:nvSpPr>
        <xdr:cNvPr id="13" name="AutoShape 4" descr="image002">
          <a:extLst>
            <a:ext uri="{FF2B5EF4-FFF2-40B4-BE49-F238E27FC236}">
              <a16:creationId xmlns:a16="http://schemas.microsoft.com/office/drawing/2014/main" id="{00000000-0008-0000-0500-00000D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23</xdr:row>
      <xdr:rowOff>0</xdr:rowOff>
    </xdr:from>
    <xdr:to>
      <xdr:col>3</xdr:col>
      <xdr:colOff>142875</xdr:colOff>
      <xdr:row>23</xdr:row>
      <xdr:rowOff>123825</xdr:rowOff>
    </xdr:to>
    <xdr:sp macro="" textlink="">
      <xdr:nvSpPr>
        <xdr:cNvPr id="14" name="AutoShape 9" descr="image002">
          <a:extLst>
            <a:ext uri="{FF2B5EF4-FFF2-40B4-BE49-F238E27FC236}">
              <a16:creationId xmlns:a16="http://schemas.microsoft.com/office/drawing/2014/main" id="{00000000-0008-0000-0500-00000E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23</xdr:row>
      <xdr:rowOff>0</xdr:rowOff>
    </xdr:from>
    <xdr:to>
      <xdr:col>3</xdr:col>
      <xdr:colOff>142875</xdr:colOff>
      <xdr:row>23</xdr:row>
      <xdr:rowOff>123825</xdr:rowOff>
    </xdr:to>
    <xdr:sp macro="" textlink="">
      <xdr:nvSpPr>
        <xdr:cNvPr id="15" name="AutoShape 10" descr="image002">
          <a:extLst>
            <a:ext uri="{FF2B5EF4-FFF2-40B4-BE49-F238E27FC236}">
              <a16:creationId xmlns:a16="http://schemas.microsoft.com/office/drawing/2014/main" id="{00000000-0008-0000-0500-00000F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23</xdr:row>
      <xdr:rowOff>0</xdr:rowOff>
    </xdr:from>
    <xdr:to>
      <xdr:col>3</xdr:col>
      <xdr:colOff>142875</xdr:colOff>
      <xdr:row>23</xdr:row>
      <xdr:rowOff>123825</xdr:rowOff>
    </xdr:to>
    <xdr:sp macro="" textlink="">
      <xdr:nvSpPr>
        <xdr:cNvPr id="16" name="AutoShape 11" descr="image002">
          <a:extLst>
            <a:ext uri="{FF2B5EF4-FFF2-40B4-BE49-F238E27FC236}">
              <a16:creationId xmlns:a16="http://schemas.microsoft.com/office/drawing/2014/main" id="{00000000-0008-0000-0500-000010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23</xdr:row>
      <xdr:rowOff>0</xdr:rowOff>
    </xdr:from>
    <xdr:to>
      <xdr:col>3</xdr:col>
      <xdr:colOff>142875</xdr:colOff>
      <xdr:row>23</xdr:row>
      <xdr:rowOff>123825</xdr:rowOff>
    </xdr:to>
    <xdr:sp macro="" textlink="">
      <xdr:nvSpPr>
        <xdr:cNvPr id="17" name="AutoShape 12" descr="image002">
          <a:extLst>
            <a:ext uri="{FF2B5EF4-FFF2-40B4-BE49-F238E27FC236}">
              <a16:creationId xmlns:a16="http://schemas.microsoft.com/office/drawing/2014/main" id="{00000000-0008-0000-0500-000011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23</xdr:row>
      <xdr:rowOff>0</xdr:rowOff>
    </xdr:from>
    <xdr:to>
      <xdr:col>3</xdr:col>
      <xdr:colOff>142875</xdr:colOff>
      <xdr:row>23</xdr:row>
      <xdr:rowOff>123825</xdr:rowOff>
    </xdr:to>
    <xdr:sp macro="" textlink="">
      <xdr:nvSpPr>
        <xdr:cNvPr id="18" name="AutoShape 14" descr="image002">
          <a:extLst>
            <a:ext uri="{FF2B5EF4-FFF2-40B4-BE49-F238E27FC236}">
              <a16:creationId xmlns:a16="http://schemas.microsoft.com/office/drawing/2014/main" id="{00000000-0008-0000-0500-000012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23</xdr:row>
      <xdr:rowOff>0</xdr:rowOff>
    </xdr:from>
    <xdr:ext cx="142875" cy="123825"/>
    <xdr:sp macro="" textlink="">
      <xdr:nvSpPr>
        <xdr:cNvPr id="19" name="AutoShape 1" descr="image002">
          <a:extLst>
            <a:ext uri="{FF2B5EF4-FFF2-40B4-BE49-F238E27FC236}">
              <a16:creationId xmlns:a16="http://schemas.microsoft.com/office/drawing/2014/main" id="{00000000-0008-0000-0500-000013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20" name="AutoShape 2" descr="image002">
          <a:extLst>
            <a:ext uri="{FF2B5EF4-FFF2-40B4-BE49-F238E27FC236}">
              <a16:creationId xmlns:a16="http://schemas.microsoft.com/office/drawing/2014/main" id="{00000000-0008-0000-0500-000014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21" name="AutoShape 3" descr="image002">
          <a:extLst>
            <a:ext uri="{FF2B5EF4-FFF2-40B4-BE49-F238E27FC236}">
              <a16:creationId xmlns:a16="http://schemas.microsoft.com/office/drawing/2014/main" id="{00000000-0008-0000-0500-000015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22" name="AutoShape 4" descr="image002">
          <a:extLst>
            <a:ext uri="{FF2B5EF4-FFF2-40B4-BE49-F238E27FC236}">
              <a16:creationId xmlns:a16="http://schemas.microsoft.com/office/drawing/2014/main" id="{00000000-0008-0000-0500-000016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23" name="AutoShape 9" descr="image002">
          <a:extLst>
            <a:ext uri="{FF2B5EF4-FFF2-40B4-BE49-F238E27FC236}">
              <a16:creationId xmlns:a16="http://schemas.microsoft.com/office/drawing/2014/main" id="{00000000-0008-0000-0500-000017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24" name="AutoShape 10" descr="image002">
          <a:extLst>
            <a:ext uri="{FF2B5EF4-FFF2-40B4-BE49-F238E27FC236}">
              <a16:creationId xmlns:a16="http://schemas.microsoft.com/office/drawing/2014/main" id="{00000000-0008-0000-0500-000018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25" name="AutoShape 11" descr="image002">
          <a:extLst>
            <a:ext uri="{FF2B5EF4-FFF2-40B4-BE49-F238E27FC236}">
              <a16:creationId xmlns:a16="http://schemas.microsoft.com/office/drawing/2014/main" id="{00000000-0008-0000-0500-000019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26" name="AutoShape 12" descr="image002">
          <a:extLst>
            <a:ext uri="{FF2B5EF4-FFF2-40B4-BE49-F238E27FC236}">
              <a16:creationId xmlns:a16="http://schemas.microsoft.com/office/drawing/2014/main" id="{00000000-0008-0000-0500-00001A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27" name="AutoShape 14" descr="image002">
          <a:extLst>
            <a:ext uri="{FF2B5EF4-FFF2-40B4-BE49-F238E27FC236}">
              <a16:creationId xmlns:a16="http://schemas.microsoft.com/office/drawing/2014/main" id="{00000000-0008-0000-0500-00001B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28" name="AutoShape 1" descr="image002">
          <a:extLst>
            <a:ext uri="{FF2B5EF4-FFF2-40B4-BE49-F238E27FC236}">
              <a16:creationId xmlns:a16="http://schemas.microsoft.com/office/drawing/2014/main" id="{00000000-0008-0000-0500-00001C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29" name="AutoShape 2" descr="image002">
          <a:extLst>
            <a:ext uri="{FF2B5EF4-FFF2-40B4-BE49-F238E27FC236}">
              <a16:creationId xmlns:a16="http://schemas.microsoft.com/office/drawing/2014/main" id="{00000000-0008-0000-0500-00001D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30" name="AutoShape 3" descr="image002">
          <a:extLst>
            <a:ext uri="{FF2B5EF4-FFF2-40B4-BE49-F238E27FC236}">
              <a16:creationId xmlns:a16="http://schemas.microsoft.com/office/drawing/2014/main" id="{00000000-0008-0000-0500-00001E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31" name="AutoShape 4" descr="image002">
          <a:extLst>
            <a:ext uri="{FF2B5EF4-FFF2-40B4-BE49-F238E27FC236}">
              <a16:creationId xmlns:a16="http://schemas.microsoft.com/office/drawing/2014/main" id="{00000000-0008-0000-0500-00001F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32" name="AutoShape 9" descr="image002">
          <a:extLst>
            <a:ext uri="{FF2B5EF4-FFF2-40B4-BE49-F238E27FC236}">
              <a16:creationId xmlns:a16="http://schemas.microsoft.com/office/drawing/2014/main" id="{00000000-0008-0000-0500-000020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33" name="AutoShape 10" descr="image002">
          <a:extLst>
            <a:ext uri="{FF2B5EF4-FFF2-40B4-BE49-F238E27FC236}">
              <a16:creationId xmlns:a16="http://schemas.microsoft.com/office/drawing/2014/main" id="{00000000-0008-0000-0500-000021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34" name="AutoShape 11" descr="image002">
          <a:extLst>
            <a:ext uri="{FF2B5EF4-FFF2-40B4-BE49-F238E27FC236}">
              <a16:creationId xmlns:a16="http://schemas.microsoft.com/office/drawing/2014/main" id="{00000000-0008-0000-0500-000022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35" name="AutoShape 12" descr="image002">
          <a:extLst>
            <a:ext uri="{FF2B5EF4-FFF2-40B4-BE49-F238E27FC236}">
              <a16:creationId xmlns:a16="http://schemas.microsoft.com/office/drawing/2014/main" id="{00000000-0008-0000-0500-000023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142875" cy="123825"/>
    <xdr:sp macro="" textlink="">
      <xdr:nvSpPr>
        <xdr:cNvPr id="36" name="AutoShape 14" descr="image002">
          <a:extLst>
            <a:ext uri="{FF2B5EF4-FFF2-40B4-BE49-F238E27FC236}">
              <a16:creationId xmlns:a16="http://schemas.microsoft.com/office/drawing/2014/main" id="{00000000-0008-0000-0500-000024000000}"/>
            </a:ext>
          </a:extLst>
        </xdr:cNvPr>
        <xdr:cNvSpPr>
          <a:spLocks noChangeAspect="1" noChangeArrowheads="1"/>
        </xdr:cNvSpPr>
      </xdr:nvSpPr>
      <xdr:spPr bwMode="auto">
        <a:xfrm>
          <a:off x="2143125" y="102108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37" name="AutoShape 1" descr="image002">
          <a:extLst>
            <a:ext uri="{FF2B5EF4-FFF2-40B4-BE49-F238E27FC236}">
              <a16:creationId xmlns:a16="http://schemas.microsoft.com/office/drawing/2014/main" id="{00000000-0008-0000-0500-000025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38" name="AutoShape 2" descr="image002">
          <a:extLst>
            <a:ext uri="{FF2B5EF4-FFF2-40B4-BE49-F238E27FC236}">
              <a16:creationId xmlns:a16="http://schemas.microsoft.com/office/drawing/2014/main" id="{00000000-0008-0000-0500-000026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39" name="AutoShape 3" descr="image002">
          <a:extLst>
            <a:ext uri="{FF2B5EF4-FFF2-40B4-BE49-F238E27FC236}">
              <a16:creationId xmlns:a16="http://schemas.microsoft.com/office/drawing/2014/main" id="{00000000-0008-0000-0500-000027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40" name="AutoShape 4" descr="image002">
          <a:extLst>
            <a:ext uri="{FF2B5EF4-FFF2-40B4-BE49-F238E27FC236}">
              <a16:creationId xmlns:a16="http://schemas.microsoft.com/office/drawing/2014/main" id="{00000000-0008-0000-0500-000028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41" name="AutoShape 9" descr="image002">
          <a:extLst>
            <a:ext uri="{FF2B5EF4-FFF2-40B4-BE49-F238E27FC236}">
              <a16:creationId xmlns:a16="http://schemas.microsoft.com/office/drawing/2014/main" id="{00000000-0008-0000-0500-000029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42" name="AutoShape 10" descr="image002">
          <a:extLst>
            <a:ext uri="{FF2B5EF4-FFF2-40B4-BE49-F238E27FC236}">
              <a16:creationId xmlns:a16="http://schemas.microsoft.com/office/drawing/2014/main" id="{00000000-0008-0000-0500-00002A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43" name="AutoShape 11" descr="image002">
          <a:extLst>
            <a:ext uri="{FF2B5EF4-FFF2-40B4-BE49-F238E27FC236}">
              <a16:creationId xmlns:a16="http://schemas.microsoft.com/office/drawing/2014/main" id="{00000000-0008-0000-0500-00002B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44" name="AutoShape 12" descr="image002">
          <a:extLst>
            <a:ext uri="{FF2B5EF4-FFF2-40B4-BE49-F238E27FC236}">
              <a16:creationId xmlns:a16="http://schemas.microsoft.com/office/drawing/2014/main" id="{00000000-0008-0000-0500-00002C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45" name="AutoShape 14" descr="image002">
          <a:extLst>
            <a:ext uri="{FF2B5EF4-FFF2-40B4-BE49-F238E27FC236}">
              <a16:creationId xmlns:a16="http://schemas.microsoft.com/office/drawing/2014/main" id="{00000000-0008-0000-0500-00002D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46" name="AutoShape 2" descr="image002">
          <a:extLst>
            <a:ext uri="{FF2B5EF4-FFF2-40B4-BE49-F238E27FC236}">
              <a16:creationId xmlns:a16="http://schemas.microsoft.com/office/drawing/2014/main" id="{00000000-0008-0000-0500-00002E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47" name="AutoShape 3" descr="image002">
          <a:extLst>
            <a:ext uri="{FF2B5EF4-FFF2-40B4-BE49-F238E27FC236}">
              <a16:creationId xmlns:a16="http://schemas.microsoft.com/office/drawing/2014/main" id="{00000000-0008-0000-0500-00002F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48" name="AutoShape 4" descr="image002">
          <a:extLst>
            <a:ext uri="{FF2B5EF4-FFF2-40B4-BE49-F238E27FC236}">
              <a16:creationId xmlns:a16="http://schemas.microsoft.com/office/drawing/2014/main" id="{00000000-0008-0000-0500-000030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49" name="AutoShape 9" descr="image002">
          <a:extLst>
            <a:ext uri="{FF2B5EF4-FFF2-40B4-BE49-F238E27FC236}">
              <a16:creationId xmlns:a16="http://schemas.microsoft.com/office/drawing/2014/main" id="{00000000-0008-0000-0500-000031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50" name="AutoShape 10" descr="image002">
          <a:extLst>
            <a:ext uri="{FF2B5EF4-FFF2-40B4-BE49-F238E27FC236}">
              <a16:creationId xmlns:a16="http://schemas.microsoft.com/office/drawing/2014/main" id="{00000000-0008-0000-0500-000032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51" name="AutoShape 11" descr="image002">
          <a:extLst>
            <a:ext uri="{FF2B5EF4-FFF2-40B4-BE49-F238E27FC236}">
              <a16:creationId xmlns:a16="http://schemas.microsoft.com/office/drawing/2014/main" id="{00000000-0008-0000-0500-000033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52" name="AutoShape 12" descr="image002">
          <a:extLst>
            <a:ext uri="{FF2B5EF4-FFF2-40B4-BE49-F238E27FC236}">
              <a16:creationId xmlns:a16="http://schemas.microsoft.com/office/drawing/2014/main" id="{00000000-0008-0000-0500-000034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xdr:row>
      <xdr:rowOff>0</xdr:rowOff>
    </xdr:from>
    <xdr:ext cx="142875" cy="123825"/>
    <xdr:sp macro="" textlink="">
      <xdr:nvSpPr>
        <xdr:cNvPr id="53" name="AutoShape 14" descr="image002">
          <a:extLst>
            <a:ext uri="{FF2B5EF4-FFF2-40B4-BE49-F238E27FC236}">
              <a16:creationId xmlns:a16="http://schemas.microsoft.com/office/drawing/2014/main" id="{00000000-0008-0000-0500-000035000000}"/>
            </a:ext>
          </a:extLst>
        </xdr:cNvPr>
        <xdr:cNvSpPr>
          <a:spLocks noChangeAspect="1" noChangeArrowheads="1"/>
        </xdr:cNvSpPr>
      </xdr:nvSpPr>
      <xdr:spPr bwMode="auto">
        <a:xfrm>
          <a:off x="2143125" y="12382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xdr:col>
          <xdr:colOff>99392</xdr:colOff>
          <xdr:row>10</xdr:row>
          <xdr:rowOff>87911</xdr:rowOff>
        </xdr:from>
        <xdr:to>
          <xdr:col>5</xdr:col>
          <xdr:colOff>323022</xdr:colOff>
          <xdr:row>10</xdr:row>
          <xdr:rowOff>488674</xdr:rowOff>
        </xdr:to>
        <xdr:grpSp>
          <xdr:nvGrpSpPr>
            <xdr:cNvPr id="54" name="Grupo 53">
              <a:extLst>
                <a:ext uri="{FF2B5EF4-FFF2-40B4-BE49-F238E27FC236}">
                  <a16:creationId xmlns:a16="http://schemas.microsoft.com/office/drawing/2014/main" id="{00000000-0008-0000-0500-000036000000}"/>
                </a:ext>
              </a:extLst>
            </xdr:cNvPr>
            <xdr:cNvGrpSpPr/>
          </xdr:nvGrpSpPr>
          <xdr:grpSpPr>
            <a:xfrm>
              <a:off x="1813892" y="3681427"/>
              <a:ext cx="1522494" cy="400763"/>
              <a:chOff x="1433000" y="5238326"/>
              <a:chExt cx="1621009" cy="228922"/>
            </a:xfrm>
          </xdr:grpSpPr>
          <xdr:sp macro="" textlink="">
            <xdr:nvSpPr>
              <xdr:cNvPr id="958465" name="Check Box 1" hidden="1">
                <a:extLst>
                  <a:ext uri="{63B3BB69-23CF-44E3-9099-C40C66FF867C}">
                    <a14:compatExt spid="_x0000_s958465"/>
                  </a:ext>
                  <a:ext uri="{FF2B5EF4-FFF2-40B4-BE49-F238E27FC236}">
                    <a16:creationId xmlns:a16="http://schemas.microsoft.com/office/drawing/2014/main" id="{00000000-0008-0000-0500-000001A00E00}"/>
                  </a:ext>
                </a:extLst>
              </xdr:cNvPr>
              <xdr:cNvSpPr/>
            </xdr:nvSpPr>
            <xdr:spPr bwMode="auto">
              <a:xfrm>
                <a:off x="1893955" y="5238326"/>
                <a:ext cx="293653" cy="2289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66" name="Check Box 2" hidden="1">
                <a:extLst>
                  <a:ext uri="{63B3BB69-23CF-44E3-9099-C40C66FF867C}">
                    <a14:compatExt spid="_x0000_s958466"/>
                  </a:ext>
                  <a:ext uri="{FF2B5EF4-FFF2-40B4-BE49-F238E27FC236}">
                    <a16:creationId xmlns:a16="http://schemas.microsoft.com/office/drawing/2014/main" id="{00000000-0008-0000-0500-000002A00E00}"/>
                  </a:ext>
                </a:extLst>
              </xdr:cNvPr>
              <xdr:cNvSpPr/>
            </xdr:nvSpPr>
            <xdr:spPr bwMode="auto">
              <a:xfrm>
                <a:off x="2323685" y="5251175"/>
                <a:ext cx="301785" cy="202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67" name="Check Box 3" hidden="1">
                <a:extLst>
                  <a:ext uri="{63B3BB69-23CF-44E3-9099-C40C66FF867C}">
                    <a14:compatExt spid="_x0000_s958467"/>
                  </a:ext>
                  <a:ext uri="{FF2B5EF4-FFF2-40B4-BE49-F238E27FC236}">
                    <a16:creationId xmlns:a16="http://schemas.microsoft.com/office/drawing/2014/main" id="{00000000-0008-0000-0500-000003A00E00}"/>
                  </a:ext>
                </a:extLst>
              </xdr:cNvPr>
              <xdr:cNvSpPr/>
            </xdr:nvSpPr>
            <xdr:spPr bwMode="auto">
              <a:xfrm>
                <a:off x="2795791" y="5252418"/>
                <a:ext cx="258218" cy="196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68" name="Check Box 4" hidden="1">
                <a:extLst>
                  <a:ext uri="{63B3BB69-23CF-44E3-9099-C40C66FF867C}">
                    <a14:compatExt spid="_x0000_s958468"/>
                  </a:ext>
                  <a:ext uri="{FF2B5EF4-FFF2-40B4-BE49-F238E27FC236}">
                    <a16:creationId xmlns:a16="http://schemas.microsoft.com/office/drawing/2014/main" id="{00000000-0008-0000-0500-000004A00E00}"/>
                  </a:ext>
                </a:extLst>
              </xdr:cNvPr>
              <xdr:cNvSpPr/>
            </xdr:nvSpPr>
            <xdr:spPr bwMode="auto">
              <a:xfrm>
                <a:off x="1433000" y="5249710"/>
                <a:ext cx="306352" cy="199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oneCellAnchor>
    <xdr:from>
      <xdr:col>3</xdr:col>
      <xdr:colOff>0</xdr:colOff>
      <xdr:row>25</xdr:row>
      <xdr:rowOff>0</xdr:rowOff>
    </xdr:from>
    <xdr:ext cx="142875" cy="123825"/>
    <xdr:sp macro="" textlink="">
      <xdr:nvSpPr>
        <xdr:cNvPr id="59" name="AutoShape 1" descr="image002">
          <a:extLst>
            <a:ext uri="{FF2B5EF4-FFF2-40B4-BE49-F238E27FC236}">
              <a16:creationId xmlns:a16="http://schemas.microsoft.com/office/drawing/2014/main" id="{00000000-0008-0000-0500-00003B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60" name="AutoShape 2" descr="image002">
          <a:extLst>
            <a:ext uri="{FF2B5EF4-FFF2-40B4-BE49-F238E27FC236}">
              <a16:creationId xmlns:a16="http://schemas.microsoft.com/office/drawing/2014/main" id="{00000000-0008-0000-0500-00003C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61" name="AutoShape 3" descr="image002">
          <a:extLst>
            <a:ext uri="{FF2B5EF4-FFF2-40B4-BE49-F238E27FC236}">
              <a16:creationId xmlns:a16="http://schemas.microsoft.com/office/drawing/2014/main" id="{00000000-0008-0000-0500-00003D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62" name="AutoShape 4" descr="image002">
          <a:extLst>
            <a:ext uri="{FF2B5EF4-FFF2-40B4-BE49-F238E27FC236}">
              <a16:creationId xmlns:a16="http://schemas.microsoft.com/office/drawing/2014/main" id="{00000000-0008-0000-0500-00003E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63" name="AutoShape 9" descr="image002">
          <a:extLst>
            <a:ext uri="{FF2B5EF4-FFF2-40B4-BE49-F238E27FC236}">
              <a16:creationId xmlns:a16="http://schemas.microsoft.com/office/drawing/2014/main" id="{00000000-0008-0000-0500-00003F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64" name="AutoShape 10" descr="image002">
          <a:extLst>
            <a:ext uri="{FF2B5EF4-FFF2-40B4-BE49-F238E27FC236}">
              <a16:creationId xmlns:a16="http://schemas.microsoft.com/office/drawing/2014/main" id="{00000000-0008-0000-0500-000040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65" name="AutoShape 11" descr="image002">
          <a:extLst>
            <a:ext uri="{FF2B5EF4-FFF2-40B4-BE49-F238E27FC236}">
              <a16:creationId xmlns:a16="http://schemas.microsoft.com/office/drawing/2014/main" id="{00000000-0008-0000-0500-000041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66" name="AutoShape 12" descr="image002">
          <a:extLst>
            <a:ext uri="{FF2B5EF4-FFF2-40B4-BE49-F238E27FC236}">
              <a16:creationId xmlns:a16="http://schemas.microsoft.com/office/drawing/2014/main" id="{00000000-0008-0000-0500-000042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67" name="AutoShape 14" descr="image002">
          <a:extLst>
            <a:ext uri="{FF2B5EF4-FFF2-40B4-BE49-F238E27FC236}">
              <a16:creationId xmlns:a16="http://schemas.microsoft.com/office/drawing/2014/main" id="{00000000-0008-0000-0500-000043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68" name="AutoShape 1" descr="image002">
          <a:extLst>
            <a:ext uri="{FF2B5EF4-FFF2-40B4-BE49-F238E27FC236}">
              <a16:creationId xmlns:a16="http://schemas.microsoft.com/office/drawing/2014/main" id="{00000000-0008-0000-0500-000044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69" name="AutoShape 2" descr="image002">
          <a:extLst>
            <a:ext uri="{FF2B5EF4-FFF2-40B4-BE49-F238E27FC236}">
              <a16:creationId xmlns:a16="http://schemas.microsoft.com/office/drawing/2014/main" id="{00000000-0008-0000-0500-000045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70" name="AutoShape 3" descr="image002">
          <a:extLst>
            <a:ext uri="{FF2B5EF4-FFF2-40B4-BE49-F238E27FC236}">
              <a16:creationId xmlns:a16="http://schemas.microsoft.com/office/drawing/2014/main" id="{00000000-0008-0000-0500-000046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71" name="AutoShape 4" descr="image002">
          <a:extLst>
            <a:ext uri="{FF2B5EF4-FFF2-40B4-BE49-F238E27FC236}">
              <a16:creationId xmlns:a16="http://schemas.microsoft.com/office/drawing/2014/main" id="{00000000-0008-0000-0500-000047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72" name="AutoShape 9" descr="image002">
          <a:extLst>
            <a:ext uri="{FF2B5EF4-FFF2-40B4-BE49-F238E27FC236}">
              <a16:creationId xmlns:a16="http://schemas.microsoft.com/office/drawing/2014/main" id="{00000000-0008-0000-0500-000048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73" name="AutoShape 10" descr="image002">
          <a:extLst>
            <a:ext uri="{FF2B5EF4-FFF2-40B4-BE49-F238E27FC236}">
              <a16:creationId xmlns:a16="http://schemas.microsoft.com/office/drawing/2014/main" id="{00000000-0008-0000-0500-000049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74" name="AutoShape 11" descr="image002">
          <a:extLst>
            <a:ext uri="{FF2B5EF4-FFF2-40B4-BE49-F238E27FC236}">
              <a16:creationId xmlns:a16="http://schemas.microsoft.com/office/drawing/2014/main" id="{00000000-0008-0000-0500-00004A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75" name="AutoShape 12" descr="image002">
          <a:extLst>
            <a:ext uri="{FF2B5EF4-FFF2-40B4-BE49-F238E27FC236}">
              <a16:creationId xmlns:a16="http://schemas.microsoft.com/office/drawing/2014/main" id="{00000000-0008-0000-0500-00004B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76" name="AutoShape 14" descr="image002">
          <a:extLst>
            <a:ext uri="{FF2B5EF4-FFF2-40B4-BE49-F238E27FC236}">
              <a16:creationId xmlns:a16="http://schemas.microsoft.com/office/drawing/2014/main" id="{00000000-0008-0000-0500-00004C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77" name="AutoShape 1" descr="image002">
          <a:extLst>
            <a:ext uri="{FF2B5EF4-FFF2-40B4-BE49-F238E27FC236}">
              <a16:creationId xmlns:a16="http://schemas.microsoft.com/office/drawing/2014/main" id="{00000000-0008-0000-0500-00004D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78" name="AutoShape 2" descr="image002">
          <a:extLst>
            <a:ext uri="{FF2B5EF4-FFF2-40B4-BE49-F238E27FC236}">
              <a16:creationId xmlns:a16="http://schemas.microsoft.com/office/drawing/2014/main" id="{00000000-0008-0000-0500-00004E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79" name="AutoShape 3" descr="image002">
          <a:extLst>
            <a:ext uri="{FF2B5EF4-FFF2-40B4-BE49-F238E27FC236}">
              <a16:creationId xmlns:a16="http://schemas.microsoft.com/office/drawing/2014/main" id="{00000000-0008-0000-0500-00004F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80" name="AutoShape 4" descr="image002">
          <a:extLst>
            <a:ext uri="{FF2B5EF4-FFF2-40B4-BE49-F238E27FC236}">
              <a16:creationId xmlns:a16="http://schemas.microsoft.com/office/drawing/2014/main" id="{00000000-0008-0000-0500-000050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81" name="AutoShape 9" descr="image002">
          <a:extLst>
            <a:ext uri="{FF2B5EF4-FFF2-40B4-BE49-F238E27FC236}">
              <a16:creationId xmlns:a16="http://schemas.microsoft.com/office/drawing/2014/main" id="{00000000-0008-0000-0500-000051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82" name="AutoShape 10" descr="image002">
          <a:extLst>
            <a:ext uri="{FF2B5EF4-FFF2-40B4-BE49-F238E27FC236}">
              <a16:creationId xmlns:a16="http://schemas.microsoft.com/office/drawing/2014/main" id="{00000000-0008-0000-0500-000052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83" name="AutoShape 11" descr="image002">
          <a:extLst>
            <a:ext uri="{FF2B5EF4-FFF2-40B4-BE49-F238E27FC236}">
              <a16:creationId xmlns:a16="http://schemas.microsoft.com/office/drawing/2014/main" id="{00000000-0008-0000-0500-000053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25</xdr:row>
      <xdr:rowOff>0</xdr:rowOff>
    </xdr:from>
    <xdr:ext cx="142875" cy="123825"/>
    <xdr:sp macro="" textlink="">
      <xdr:nvSpPr>
        <xdr:cNvPr id="84" name="AutoShape 12" descr="image002">
          <a:extLst>
            <a:ext uri="{FF2B5EF4-FFF2-40B4-BE49-F238E27FC236}">
              <a16:creationId xmlns:a16="http://schemas.microsoft.com/office/drawing/2014/main" id="{00000000-0008-0000-0500-000054000000}"/>
            </a:ext>
          </a:extLst>
        </xdr:cNvPr>
        <xdr:cNvSpPr>
          <a:spLocks noChangeAspect="1" noChangeArrowheads="1"/>
        </xdr:cNvSpPr>
      </xdr:nvSpPr>
      <xdr:spPr bwMode="auto">
        <a:xfrm>
          <a:off x="2143125" y="105727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xdr:col>
          <xdr:colOff>99391</xdr:colOff>
          <xdr:row>11</xdr:row>
          <xdr:rowOff>74544</xdr:rowOff>
        </xdr:from>
        <xdr:to>
          <xdr:col>5</xdr:col>
          <xdr:colOff>323021</xdr:colOff>
          <xdr:row>11</xdr:row>
          <xdr:rowOff>475307</xdr:rowOff>
        </xdr:to>
        <xdr:grpSp>
          <xdr:nvGrpSpPr>
            <xdr:cNvPr id="85" name="Grupo 84">
              <a:extLst>
                <a:ext uri="{FF2B5EF4-FFF2-40B4-BE49-F238E27FC236}">
                  <a16:creationId xmlns:a16="http://schemas.microsoft.com/office/drawing/2014/main" id="{00000000-0008-0000-0500-000055000000}"/>
                </a:ext>
              </a:extLst>
            </xdr:cNvPr>
            <xdr:cNvGrpSpPr/>
          </xdr:nvGrpSpPr>
          <xdr:grpSpPr>
            <a:xfrm>
              <a:off x="1813891" y="4222242"/>
              <a:ext cx="1522494" cy="400763"/>
              <a:chOff x="1433000" y="5238326"/>
              <a:chExt cx="1621009" cy="228922"/>
            </a:xfrm>
          </xdr:grpSpPr>
          <xdr:sp macro="" textlink="">
            <xdr:nvSpPr>
              <xdr:cNvPr id="958469" name="Check Box 5" hidden="1">
                <a:extLst>
                  <a:ext uri="{63B3BB69-23CF-44E3-9099-C40C66FF867C}">
                    <a14:compatExt spid="_x0000_s958469"/>
                  </a:ext>
                  <a:ext uri="{FF2B5EF4-FFF2-40B4-BE49-F238E27FC236}">
                    <a16:creationId xmlns:a16="http://schemas.microsoft.com/office/drawing/2014/main" id="{00000000-0008-0000-0500-000005A00E00}"/>
                  </a:ext>
                </a:extLst>
              </xdr:cNvPr>
              <xdr:cNvSpPr/>
            </xdr:nvSpPr>
            <xdr:spPr bwMode="auto">
              <a:xfrm>
                <a:off x="1893955" y="5238326"/>
                <a:ext cx="293653" cy="2289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70" name="Check Box 6" hidden="1">
                <a:extLst>
                  <a:ext uri="{63B3BB69-23CF-44E3-9099-C40C66FF867C}">
                    <a14:compatExt spid="_x0000_s958470"/>
                  </a:ext>
                  <a:ext uri="{FF2B5EF4-FFF2-40B4-BE49-F238E27FC236}">
                    <a16:creationId xmlns:a16="http://schemas.microsoft.com/office/drawing/2014/main" id="{00000000-0008-0000-0500-000006A00E00}"/>
                  </a:ext>
                </a:extLst>
              </xdr:cNvPr>
              <xdr:cNvSpPr/>
            </xdr:nvSpPr>
            <xdr:spPr bwMode="auto">
              <a:xfrm>
                <a:off x="2323685" y="5251175"/>
                <a:ext cx="301785" cy="202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71" name="Check Box 7" hidden="1">
                <a:extLst>
                  <a:ext uri="{63B3BB69-23CF-44E3-9099-C40C66FF867C}">
                    <a14:compatExt spid="_x0000_s958471"/>
                  </a:ext>
                  <a:ext uri="{FF2B5EF4-FFF2-40B4-BE49-F238E27FC236}">
                    <a16:creationId xmlns:a16="http://schemas.microsoft.com/office/drawing/2014/main" id="{00000000-0008-0000-0500-000007A00E00}"/>
                  </a:ext>
                </a:extLst>
              </xdr:cNvPr>
              <xdr:cNvSpPr/>
            </xdr:nvSpPr>
            <xdr:spPr bwMode="auto">
              <a:xfrm>
                <a:off x="2795791" y="5252418"/>
                <a:ext cx="258218" cy="196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72" name="Check Box 8" hidden="1">
                <a:extLst>
                  <a:ext uri="{63B3BB69-23CF-44E3-9099-C40C66FF867C}">
                    <a14:compatExt spid="_x0000_s958472"/>
                  </a:ext>
                  <a:ext uri="{FF2B5EF4-FFF2-40B4-BE49-F238E27FC236}">
                    <a16:creationId xmlns:a16="http://schemas.microsoft.com/office/drawing/2014/main" id="{00000000-0008-0000-0500-000008A00E00}"/>
                  </a:ext>
                </a:extLst>
              </xdr:cNvPr>
              <xdr:cNvSpPr/>
            </xdr:nvSpPr>
            <xdr:spPr bwMode="auto">
              <a:xfrm>
                <a:off x="1433000" y="5249710"/>
                <a:ext cx="306352" cy="199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107673</xdr:colOff>
          <xdr:row>12</xdr:row>
          <xdr:rowOff>74544</xdr:rowOff>
        </xdr:from>
        <xdr:to>
          <xdr:col>5</xdr:col>
          <xdr:colOff>331303</xdr:colOff>
          <xdr:row>12</xdr:row>
          <xdr:rowOff>475307</xdr:rowOff>
        </xdr:to>
        <xdr:grpSp>
          <xdr:nvGrpSpPr>
            <xdr:cNvPr id="90" name="Grupo 89">
              <a:extLst>
                <a:ext uri="{FF2B5EF4-FFF2-40B4-BE49-F238E27FC236}">
                  <a16:creationId xmlns:a16="http://schemas.microsoft.com/office/drawing/2014/main" id="{00000000-0008-0000-0500-00005A000000}"/>
                </a:ext>
              </a:extLst>
            </xdr:cNvPr>
            <xdr:cNvGrpSpPr/>
          </xdr:nvGrpSpPr>
          <xdr:grpSpPr>
            <a:xfrm>
              <a:off x="1822173" y="4776423"/>
              <a:ext cx="1522494" cy="400763"/>
              <a:chOff x="1433000" y="5238326"/>
              <a:chExt cx="1621009" cy="228922"/>
            </a:xfrm>
          </xdr:grpSpPr>
          <xdr:sp macro="" textlink="">
            <xdr:nvSpPr>
              <xdr:cNvPr id="958473" name="Check Box 9" hidden="1">
                <a:extLst>
                  <a:ext uri="{63B3BB69-23CF-44E3-9099-C40C66FF867C}">
                    <a14:compatExt spid="_x0000_s958473"/>
                  </a:ext>
                  <a:ext uri="{FF2B5EF4-FFF2-40B4-BE49-F238E27FC236}">
                    <a16:creationId xmlns:a16="http://schemas.microsoft.com/office/drawing/2014/main" id="{00000000-0008-0000-0500-000009A00E00}"/>
                  </a:ext>
                </a:extLst>
              </xdr:cNvPr>
              <xdr:cNvSpPr/>
            </xdr:nvSpPr>
            <xdr:spPr bwMode="auto">
              <a:xfrm>
                <a:off x="1893955" y="5238326"/>
                <a:ext cx="293653" cy="2289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74" name="Check Box 10" hidden="1">
                <a:extLst>
                  <a:ext uri="{63B3BB69-23CF-44E3-9099-C40C66FF867C}">
                    <a14:compatExt spid="_x0000_s958474"/>
                  </a:ext>
                  <a:ext uri="{FF2B5EF4-FFF2-40B4-BE49-F238E27FC236}">
                    <a16:creationId xmlns:a16="http://schemas.microsoft.com/office/drawing/2014/main" id="{00000000-0008-0000-0500-00000AA00E00}"/>
                  </a:ext>
                </a:extLst>
              </xdr:cNvPr>
              <xdr:cNvSpPr/>
            </xdr:nvSpPr>
            <xdr:spPr bwMode="auto">
              <a:xfrm>
                <a:off x="2323685" y="5251175"/>
                <a:ext cx="301785" cy="202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75" name="Check Box 11" hidden="1">
                <a:extLst>
                  <a:ext uri="{63B3BB69-23CF-44E3-9099-C40C66FF867C}">
                    <a14:compatExt spid="_x0000_s958475"/>
                  </a:ext>
                  <a:ext uri="{FF2B5EF4-FFF2-40B4-BE49-F238E27FC236}">
                    <a16:creationId xmlns:a16="http://schemas.microsoft.com/office/drawing/2014/main" id="{00000000-0008-0000-0500-00000BA00E00}"/>
                  </a:ext>
                </a:extLst>
              </xdr:cNvPr>
              <xdr:cNvSpPr/>
            </xdr:nvSpPr>
            <xdr:spPr bwMode="auto">
              <a:xfrm>
                <a:off x="2795791" y="5252418"/>
                <a:ext cx="258218" cy="196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76" name="Check Box 12" hidden="1">
                <a:extLst>
                  <a:ext uri="{63B3BB69-23CF-44E3-9099-C40C66FF867C}">
                    <a14:compatExt spid="_x0000_s958476"/>
                  </a:ext>
                  <a:ext uri="{FF2B5EF4-FFF2-40B4-BE49-F238E27FC236}">
                    <a16:creationId xmlns:a16="http://schemas.microsoft.com/office/drawing/2014/main" id="{00000000-0008-0000-0500-00000CA00E00}"/>
                  </a:ext>
                </a:extLst>
              </xdr:cNvPr>
              <xdr:cNvSpPr/>
            </xdr:nvSpPr>
            <xdr:spPr bwMode="auto">
              <a:xfrm>
                <a:off x="1433000" y="5249710"/>
                <a:ext cx="306352" cy="199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124239</xdr:colOff>
          <xdr:row>13</xdr:row>
          <xdr:rowOff>66260</xdr:rowOff>
        </xdr:from>
        <xdr:to>
          <xdr:col>5</xdr:col>
          <xdr:colOff>347869</xdr:colOff>
          <xdr:row>13</xdr:row>
          <xdr:rowOff>467023</xdr:rowOff>
        </xdr:to>
        <xdr:grpSp>
          <xdr:nvGrpSpPr>
            <xdr:cNvPr id="95" name="Grupo 94">
              <a:extLst>
                <a:ext uri="{FF2B5EF4-FFF2-40B4-BE49-F238E27FC236}">
                  <a16:creationId xmlns:a16="http://schemas.microsoft.com/office/drawing/2014/main" id="{00000000-0008-0000-0500-00005F000000}"/>
                </a:ext>
              </a:extLst>
            </xdr:cNvPr>
            <xdr:cNvGrpSpPr/>
          </xdr:nvGrpSpPr>
          <xdr:grpSpPr>
            <a:xfrm>
              <a:off x="1838739" y="5322321"/>
              <a:ext cx="1522494" cy="400763"/>
              <a:chOff x="1433000" y="5238326"/>
              <a:chExt cx="1621009" cy="228922"/>
            </a:xfrm>
          </xdr:grpSpPr>
          <xdr:sp macro="" textlink="">
            <xdr:nvSpPr>
              <xdr:cNvPr id="958477" name="Check Box 13" hidden="1">
                <a:extLst>
                  <a:ext uri="{63B3BB69-23CF-44E3-9099-C40C66FF867C}">
                    <a14:compatExt spid="_x0000_s958477"/>
                  </a:ext>
                  <a:ext uri="{FF2B5EF4-FFF2-40B4-BE49-F238E27FC236}">
                    <a16:creationId xmlns:a16="http://schemas.microsoft.com/office/drawing/2014/main" id="{00000000-0008-0000-0500-00000DA00E00}"/>
                  </a:ext>
                </a:extLst>
              </xdr:cNvPr>
              <xdr:cNvSpPr/>
            </xdr:nvSpPr>
            <xdr:spPr bwMode="auto">
              <a:xfrm>
                <a:off x="1893955" y="5238326"/>
                <a:ext cx="293653" cy="2289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78" name="Check Box 14" hidden="1">
                <a:extLst>
                  <a:ext uri="{63B3BB69-23CF-44E3-9099-C40C66FF867C}">
                    <a14:compatExt spid="_x0000_s958478"/>
                  </a:ext>
                  <a:ext uri="{FF2B5EF4-FFF2-40B4-BE49-F238E27FC236}">
                    <a16:creationId xmlns:a16="http://schemas.microsoft.com/office/drawing/2014/main" id="{00000000-0008-0000-0500-00000EA00E00}"/>
                  </a:ext>
                </a:extLst>
              </xdr:cNvPr>
              <xdr:cNvSpPr/>
            </xdr:nvSpPr>
            <xdr:spPr bwMode="auto">
              <a:xfrm>
                <a:off x="2323685" y="5251175"/>
                <a:ext cx="301785" cy="202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79" name="Check Box 15" hidden="1">
                <a:extLst>
                  <a:ext uri="{63B3BB69-23CF-44E3-9099-C40C66FF867C}">
                    <a14:compatExt spid="_x0000_s958479"/>
                  </a:ext>
                  <a:ext uri="{FF2B5EF4-FFF2-40B4-BE49-F238E27FC236}">
                    <a16:creationId xmlns:a16="http://schemas.microsoft.com/office/drawing/2014/main" id="{00000000-0008-0000-0500-00000FA00E00}"/>
                  </a:ext>
                </a:extLst>
              </xdr:cNvPr>
              <xdr:cNvSpPr/>
            </xdr:nvSpPr>
            <xdr:spPr bwMode="auto">
              <a:xfrm>
                <a:off x="2795791" y="5252418"/>
                <a:ext cx="258218" cy="196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80" name="Check Box 16" hidden="1">
                <a:extLst>
                  <a:ext uri="{63B3BB69-23CF-44E3-9099-C40C66FF867C}">
                    <a14:compatExt spid="_x0000_s958480"/>
                  </a:ext>
                  <a:ext uri="{FF2B5EF4-FFF2-40B4-BE49-F238E27FC236}">
                    <a16:creationId xmlns:a16="http://schemas.microsoft.com/office/drawing/2014/main" id="{00000000-0008-0000-0500-000010A00E00}"/>
                  </a:ext>
                </a:extLst>
              </xdr:cNvPr>
              <xdr:cNvSpPr/>
            </xdr:nvSpPr>
            <xdr:spPr bwMode="auto">
              <a:xfrm>
                <a:off x="1433000" y="5249710"/>
                <a:ext cx="306352" cy="199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107674</xdr:colOff>
          <xdr:row>14</xdr:row>
          <xdr:rowOff>74543</xdr:rowOff>
        </xdr:from>
        <xdr:to>
          <xdr:col>5</xdr:col>
          <xdr:colOff>331304</xdr:colOff>
          <xdr:row>14</xdr:row>
          <xdr:rowOff>475306</xdr:rowOff>
        </xdr:to>
        <xdr:grpSp>
          <xdr:nvGrpSpPr>
            <xdr:cNvPr id="100" name="Grupo 99">
              <a:extLst>
                <a:ext uri="{FF2B5EF4-FFF2-40B4-BE49-F238E27FC236}">
                  <a16:creationId xmlns:a16="http://schemas.microsoft.com/office/drawing/2014/main" id="{00000000-0008-0000-0500-000064000000}"/>
                </a:ext>
              </a:extLst>
            </xdr:cNvPr>
            <xdr:cNvGrpSpPr/>
          </xdr:nvGrpSpPr>
          <xdr:grpSpPr>
            <a:xfrm>
              <a:off x="1822174" y="5884786"/>
              <a:ext cx="1522494" cy="400763"/>
              <a:chOff x="1433000" y="5238326"/>
              <a:chExt cx="1621009" cy="228922"/>
            </a:xfrm>
          </xdr:grpSpPr>
          <xdr:sp macro="" textlink="">
            <xdr:nvSpPr>
              <xdr:cNvPr id="958481" name="Check Box 17" hidden="1">
                <a:extLst>
                  <a:ext uri="{63B3BB69-23CF-44E3-9099-C40C66FF867C}">
                    <a14:compatExt spid="_x0000_s958481"/>
                  </a:ext>
                  <a:ext uri="{FF2B5EF4-FFF2-40B4-BE49-F238E27FC236}">
                    <a16:creationId xmlns:a16="http://schemas.microsoft.com/office/drawing/2014/main" id="{00000000-0008-0000-0500-000011A00E00}"/>
                  </a:ext>
                </a:extLst>
              </xdr:cNvPr>
              <xdr:cNvSpPr/>
            </xdr:nvSpPr>
            <xdr:spPr bwMode="auto">
              <a:xfrm>
                <a:off x="1893955" y="5238326"/>
                <a:ext cx="293653" cy="2289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82" name="Check Box 18" hidden="1">
                <a:extLst>
                  <a:ext uri="{63B3BB69-23CF-44E3-9099-C40C66FF867C}">
                    <a14:compatExt spid="_x0000_s958482"/>
                  </a:ext>
                  <a:ext uri="{FF2B5EF4-FFF2-40B4-BE49-F238E27FC236}">
                    <a16:creationId xmlns:a16="http://schemas.microsoft.com/office/drawing/2014/main" id="{00000000-0008-0000-0500-000012A00E00}"/>
                  </a:ext>
                </a:extLst>
              </xdr:cNvPr>
              <xdr:cNvSpPr/>
            </xdr:nvSpPr>
            <xdr:spPr bwMode="auto">
              <a:xfrm>
                <a:off x="2323685" y="5251175"/>
                <a:ext cx="301785" cy="202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83" name="Check Box 19" hidden="1">
                <a:extLst>
                  <a:ext uri="{63B3BB69-23CF-44E3-9099-C40C66FF867C}">
                    <a14:compatExt spid="_x0000_s958483"/>
                  </a:ext>
                  <a:ext uri="{FF2B5EF4-FFF2-40B4-BE49-F238E27FC236}">
                    <a16:creationId xmlns:a16="http://schemas.microsoft.com/office/drawing/2014/main" id="{00000000-0008-0000-0500-000013A00E00}"/>
                  </a:ext>
                </a:extLst>
              </xdr:cNvPr>
              <xdr:cNvSpPr/>
            </xdr:nvSpPr>
            <xdr:spPr bwMode="auto">
              <a:xfrm>
                <a:off x="2795791" y="5252418"/>
                <a:ext cx="258218" cy="196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84" name="Check Box 20" hidden="1">
                <a:extLst>
                  <a:ext uri="{63B3BB69-23CF-44E3-9099-C40C66FF867C}">
                    <a14:compatExt spid="_x0000_s958484"/>
                  </a:ext>
                  <a:ext uri="{FF2B5EF4-FFF2-40B4-BE49-F238E27FC236}">
                    <a16:creationId xmlns:a16="http://schemas.microsoft.com/office/drawing/2014/main" id="{00000000-0008-0000-0500-000014A00E00}"/>
                  </a:ext>
                </a:extLst>
              </xdr:cNvPr>
              <xdr:cNvSpPr/>
            </xdr:nvSpPr>
            <xdr:spPr bwMode="auto">
              <a:xfrm>
                <a:off x="1433000" y="5249710"/>
                <a:ext cx="306352" cy="199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115956</xdr:colOff>
          <xdr:row>15</xdr:row>
          <xdr:rowOff>74544</xdr:rowOff>
        </xdr:from>
        <xdr:to>
          <xdr:col>5</xdr:col>
          <xdr:colOff>339586</xdr:colOff>
          <xdr:row>15</xdr:row>
          <xdr:rowOff>475307</xdr:rowOff>
        </xdr:to>
        <xdr:grpSp>
          <xdr:nvGrpSpPr>
            <xdr:cNvPr id="105" name="Grupo 104">
              <a:extLst>
                <a:ext uri="{FF2B5EF4-FFF2-40B4-BE49-F238E27FC236}">
                  <a16:creationId xmlns:a16="http://schemas.microsoft.com/office/drawing/2014/main" id="{00000000-0008-0000-0500-000069000000}"/>
                </a:ext>
              </a:extLst>
            </xdr:cNvPr>
            <xdr:cNvGrpSpPr/>
          </xdr:nvGrpSpPr>
          <xdr:grpSpPr>
            <a:xfrm>
              <a:off x="1830456" y="6438969"/>
              <a:ext cx="1522494" cy="400763"/>
              <a:chOff x="1433000" y="5238326"/>
              <a:chExt cx="1621009" cy="228922"/>
            </a:xfrm>
          </xdr:grpSpPr>
          <xdr:sp macro="" textlink="">
            <xdr:nvSpPr>
              <xdr:cNvPr id="958485" name="Check Box 21" hidden="1">
                <a:extLst>
                  <a:ext uri="{63B3BB69-23CF-44E3-9099-C40C66FF867C}">
                    <a14:compatExt spid="_x0000_s958485"/>
                  </a:ext>
                  <a:ext uri="{FF2B5EF4-FFF2-40B4-BE49-F238E27FC236}">
                    <a16:creationId xmlns:a16="http://schemas.microsoft.com/office/drawing/2014/main" id="{00000000-0008-0000-0500-000015A00E00}"/>
                  </a:ext>
                </a:extLst>
              </xdr:cNvPr>
              <xdr:cNvSpPr/>
            </xdr:nvSpPr>
            <xdr:spPr bwMode="auto">
              <a:xfrm>
                <a:off x="1893955" y="5238326"/>
                <a:ext cx="293653" cy="2289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86" name="Check Box 22" hidden="1">
                <a:extLst>
                  <a:ext uri="{63B3BB69-23CF-44E3-9099-C40C66FF867C}">
                    <a14:compatExt spid="_x0000_s958486"/>
                  </a:ext>
                  <a:ext uri="{FF2B5EF4-FFF2-40B4-BE49-F238E27FC236}">
                    <a16:creationId xmlns:a16="http://schemas.microsoft.com/office/drawing/2014/main" id="{00000000-0008-0000-0500-000016A00E00}"/>
                  </a:ext>
                </a:extLst>
              </xdr:cNvPr>
              <xdr:cNvSpPr/>
            </xdr:nvSpPr>
            <xdr:spPr bwMode="auto">
              <a:xfrm>
                <a:off x="2323685" y="5251175"/>
                <a:ext cx="301785" cy="202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87" name="Check Box 23" hidden="1">
                <a:extLst>
                  <a:ext uri="{63B3BB69-23CF-44E3-9099-C40C66FF867C}">
                    <a14:compatExt spid="_x0000_s958487"/>
                  </a:ext>
                  <a:ext uri="{FF2B5EF4-FFF2-40B4-BE49-F238E27FC236}">
                    <a16:creationId xmlns:a16="http://schemas.microsoft.com/office/drawing/2014/main" id="{00000000-0008-0000-0500-000017A00E00}"/>
                  </a:ext>
                </a:extLst>
              </xdr:cNvPr>
              <xdr:cNvSpPr/>
            </xdr:nvSpPr>
            <xdr:spPr bwMode="auto">
              <a:xfrm>
                <a:off x="2795791" y="5252418"/>
                <a:ext cx="258218" cy="196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88" name="Check Box 24" hidden="1">
                <a:extLst>
                  <a:ext uri="{63B3BB69-23CF-44E3-9099-C40C66FF867C}">
                    <a14:compatExt spid="_x0000_s958488"/>
                  </a:ext>
                  <a:ext uri="{FF2B5EF4-FFF2-40B4-BE49-F238E27FC236}">
                    <a16:creationId xmlns:a16="http://schemas.microsoft.com/office/drawing/2014/main" id="{00000000-0008-0000-0500-000018A00E00}"/>
                  </a:ext>
                </a:extLst>
              </xdr:cNvPr>
              <xdr:cNvSpPr/>
            </xdr:nvSpPr>
            <xdr:spPr bwMode="auto">
              <a:xfrm>
                <a:off x="1433000" y="5249710"/>
                <a:ext cx="306352" cy="199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124239</xdr:colOff>
          <xdr:row>16</xdr:row>
          <xdr:rowOff>66261</xdr:rowOff>
        </xdr:from>
        <xdr:to>
          <xdr:col>5</xdr:col>
          <xdr:colOff>347869</xdr:colOff>
          <xdr:row>16</xdr:row>
          <xdr:rowOff>467024</xdr:rowOff>
        </xdr:to>
        <xdr:grpSp>
          <xdr:nvGrpSpPr>
            <xdr:cNvPr id="110" name="Grupo 109">
              <a:extLst>
                <a:ext uri="{FF2B5EF4-FFF2-40B4-BE49-F238E27FC236}">
                  <a16:creationId xmlns:a16="http://schemas.microsoft.com/office/drawing/2014/main" id="{00000000-0008-0000-0500-00006E000000}"/>
                </a:ext>
              </a:extLst>
            </xdr:cNvPr>
            <xdr:cNvGrpSpPr/>
          </xdr:nvGrpSpPr>
          <xdr:grpSpPr>
            <a:xfrm>
              <a:off x="1838739" y="6984868"/>
              <a:ext cx="1522494" cy="400763"/>
              <a:chOff x="1433000" y="5238326"/>
              <a:chExt cx="1621009" cy="228922"/>
            </a:xfrm>
          </xdr:grpSpPr>
          <xdr:sp macro="" textlink="">
            <xdr:nvSpPr>
              <xdr:cNvPr id="958489" name="Check Box 25" hidden="1">
                <a:extLst>
                  <a:ext uri="{63B3BB69-23CF-44E3-9099-C40C66FF867C}">
                    <a14:compatExt spid="_x0000_s958489"/>
                  </a:ext>
                  <a:ext uri="{FF2B5EF4-FFF2-40B4-BE49-F238E27FC236}">
                    <a16:creationId xmlns:a16="http://schemas.microsoft.com/office/drawing/2014/main" id="{00000000-0008-0000-0500-000019A00E00}"/>
                  </a:ext>
                </a:extLst>
              </xdr:cNvPr>
              <xdr:cNvSpPr/>
            </xdr:nvSpPr>
            <xdr:spPr bwMode="auto">
              <a:xfrm>
                <a:off x="1893955" y="5238326"/>
                <a:ext cx="293653" cy="2289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90" name="Check Box 26" hidden="1">
                <a:extLst>
                  <a:ext uri="{63B3BB69-23CF-44E3-9099-C40C66FF867C}">
                    <a14:compatExt spid="_x0000_s958490"/>
                  </a:ext>
                  <a:ext uri="{FF2B5EF4-FFF2-40B4-BE49-F238E27FC236}">
                    <a16:creationId xmlns:a16="http://schemas.microsoft.com/office/drawing/2014/main" id="{00000000-0008-0000-0500-00001AA00E00}"/>
                  </a:ext>
                </a:extLst>
              </xdr:cNvPr>
              <xdr:cNvSpPr/>
            </xdr:nvSpPr>
            <xdr:spPr bwMode="auto">
              <a:xfrm>
                <a:off x="2323685" y="5251175"/>
                <a:ext cx="301785" cy="202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91" name="Check Box 27" hidden="1">
                <a:extLst>
                  <a:ext uri="{63B3BB69-23CF-44E3-9099-C40C66FF867C}">
                    <a14:compatExt spid="_x0000_s958491"/>
                  </a:ext>
                  <a:ext uri="{FF2B5EF4-FFF2-40B4-BE49-F238E27FC236}">
                    <a16:creationId xmlns:a16="http://schemas.microsoft.com/office/drawing/2014/main" id="{00000000-0008-0000-0500-00001BA00E00}"/>
                  </a:ext>
                </a:extLst>
              </xdr:cNvPr>
              <xdr:cNvSpPr/>
            </xdr:nvSpPr>
            <xdr:spPr bwMode="auto">
              <a:xfrm>
                <a:off x="2795791" y="5252418"/>
                <a:ext cx="258218" cy="196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92" name="Check Box 28" hidden="1">
                <a:extLst>
                  <a:ext uri="{63B3BB69-23CF-44E3-9099-C40C66FF867C}">
                    <a14:compatExt spid="_x0000_s958492"/>
                  </a:ext>
                  <a:ext uri="{FF2B5EF4-FFF2-40B4-BE49-F238E27FC236}">
                    <a16:creationId xmlns:a16="http://schemas.microsoft.com/office/drawing/2014/main" id="{00000000-0008-0000-0500-00001CA00E00}"/>
                  </a:ext>
                </a:extLst>
              </xdr:cNvPr>
              <xdr:cNvSpPr/>
            </xdr:nvSpPr>
            <xdr:spPr bwMode="auto">
              <a:xfrm>
                <a:off x="1433000" y="5249710"/>
                <a:ext cx="306352" cy="199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124239</xdr:colOff>
          <xdr:row>17</xdr:row>
          <xdr:rowOff>74544</xdr:rowOff>
        </xdr:from>
        <xdr:to>
          <xdr:col>5</xdr:col>
          <xdr:colOff>347869</xdr:colOff>
          <xdr:row>17</xdr:row>
          <xdr:rowOff>475307</xdr:rowOff>
        </xdr:to>
        <xdr:grpSp>
          <xdr:nvGrpSpPr>
            <xdr:cNvPr id="115" name="Grupo 114">
              <a:extLst>
                <a:ext uri="{FF2B5EF4-FFF2-40B4-BE49-F238E27FC236}">
                  <a16:creationId xmlns:a16="http://schemas.microsoft.com/office/drawing/2014/main" id="{00000000-0008-0000-0500-000073000000}"/>
                </a:ext>
              </a:extLst>
            </xdr:cNvPr>
            <xdr:cNvGrpSpPr/>
          </xdr:nvGrpSpPr>
          <xdr:grpSpPr>
            <a:xfrm>
              <a:off x="1838739" y="7547332"/>
              <a:ext cx="1522494" cy="400763"/>
              <a:chOff x="1433000" y="5238326"/>
              <a:chExt cx="1621009" cy="228922"/>
            </a:xfrm>
          </xdr:grpSpPr>
          <xdr:sp macro="" textlink="">
            <xdr:nvSpPr>
              <xdr:cNvPr id="958493" name="Check Box 29" hidden="1">
                <a:extLst>
                  <a:ext uri="{63B3BB69-23CF-44E3-9099-C40C66FF867C}">
                    <a14:compatExt spid="_x0000_s958493"/>
                  </a:ext>
                  <a:ext uri="{FF2B5EF4-FFF2-40B4-BE49-F238E27FC236}">
                    <a16:creationId xmlns:a16="http://schemas.microsoft.com/office/drawing/2014/main" id="{00000000-0008-0000-0500-00001DA00E00}"/>
                  </a:ext>
                </a:extLst>
              </xdr:cNvPr>
              <xdr:cNvSpPr/>
            </xdr:nvSpPr>
            <xdr:spPr bwMode="auto">
              <a:xfrm>
                <a:off x="1893955" y="5238326"/>
                <a:ext cx="293653" cy="2289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94" name="Check Box 30" hidden="1">
                <a:extLst>
                  <a:ext uri="{63B3BB69-23CF-44E3-9099-C40C66FF867C}">
                    <a14:compatExt spid="_x0000_s958494"/>
                  </a:ext>
                  <a:ext uri="{FF2B5EF4-FFF2-40B4-BE49-F238E27FC236}">
                    <a16:creationId xmlns:a16="http://schemas.microsoft.com/office/drawing/2014/main" id="{00000000-0008-0000-0500-00001EA00E00}"/>
                  </a:ext>
                </a:extLst>
              </xdr:cNvPr>
              <xdr:cNvSpPr/>
            </xdr:nvSpPr>
            <xdr:spPr bwMode="auto">
              <a:xfrm>
                <a:off x="2323685" y="5251175"/>
                <a:ext cx="301785" cy="202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95" name="Check Box 31" hidden="1">
                <a:extLst>
                  <a:ext uri="{63B3BB69-23CF-44E3-9099-C40C66FF867C}">
                    <a14:compatExt spid="_x0000_s958495"/>
                  </a:ext>
                  <a:ext uri="{FF2B5EF4-FFF2-40B4-BE49-F238E27FC236}">
                    <a16:creationId xmlns:a16="http://schemas.microsoft.com/office/drawing/2014/main" id="{00000000-0008-0000-0500-00001FA00E00}"/>
                  </a:ext>
                </a:extLst>
              </xdr:cNvPr>
              <xdr:cNvSpPr/>
            </xdr:nvSpPr>
            <xdr:spPr bwMode="auto">
              <a:xfrm>
                <a:off x="2795791" y="5252418"/>
                <a:ext cx="258218" cy="196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96" name="Check Box 32" hidden="1">
                <a:extLst>
                  <a:ext uri="{63B3BB69-23CF-44E3-9099-C40C66FF867C}">
                    <a14:compatExt spid="_x0000_s958496"/>
                  </a:ext>
                  <a:ext uri="{FF2B5EF4-FFF2-40B4-BE49-F238E27FC236}">
                    <a16:creationId xmlns:a16="http://schemas.microsoft.com/office/drawing/2014/main" id="{00000000-0008-0000-0500-000020A00E00}"/>
                  </a:ext>
                </a:extLst>
              </xdr:cNvPr>
              <xdr:cNvSpPr/>
            </xdr:nvSpPr>
            <xdr:spPr bwMode="auto">
              <a:xfrm>
                <a:off x="1433000" y="5249710"/>
                <a:ext cx="306352" cy="199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115957</xdr:colOff>
          <xdr:row>18</xdr:row>
          <xdr:rowOff>82826</xdr:rowOff>
        </xdr:from>
        <xdr:to>
          <xdr:col>5</xdr:col>
          <xdr:colOff>339587</xdr:colOff>
          <xdr:row>18</xdr:row>
          <xdr:rowOff>483589</xdr:rowOff>
        </xdr:to>
        <xdr:grpSp>
          <xdr:nvGrpSpPr>
            <xdr:cNvPr id="120" name="Grupo 119">
              <a:extLst>
                <a:ext uri="{FF2B5EF4-FFF2-40B4-BE49-F238E27FC236}">
                  <a16:creationId xmlns:a16="http://schemas.microsoft.com/office/drawing/2014/main" id="{00000000-0008-0000-0500-000078000000}"/>
                </a:ext>
              </a:extLst>
            </xdr:cNvPr>
            <xdr:cNvGrpSpPr/>
          </xdr:nvGrpSpPr>
          <xdr:grpSpPr>
            <a:xfrm>
              <a:off x="1830457" y="8109796"/>
              <a:ext cx="1522494" cy="400763"/>
              <a:chOff x="1433000" y="5238326"/>
              <a:chExt cx="1621009" cy="228922"/>
            </a:xfrm>
          </xdr:grpSpPr>
          <xdr:sp macro="" textlink="">
            <xdr:nvSpPr>
              <xdr:cNvPr id="958497" name="Check Box 33" hidden="1">
                <a:extLst>
                  <a:ext uri="{63B3BB69-23CF-44E3-9099-C40C66FF867C}">
                    <a14:compatExt spid="_x0000_s958497"/>
                  </a:ext>
                  <a:ext uri="{FF2B5EF4-FFF2-40B4-BE49-F238E27FC236}">
                    <a16:creationId xmlns:a16="http://schemas.microsoft.com/office/drawing/2014/main" id="{00000000-0008-0000-0500-000021A00E00}"/>
                  </a:ext>
                </a:extLst>
              </xdr:cNvPr>
              <xdr:cNvSpPr/>
            </xdr:nvSpPr>
            <xdr:spPr bwMode="auto">
              <a:xfrm>
                <a:off x="1893955" y="5238326"/>
                <a:ext cx="293653" cy="2289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98" name="Check Box 34" hidden="1">
                <a:extLst>
                  <a:ext uri="{63B3BB69-23CF-44E3-9099-C40C66FF867C}">
                    <a14:compatExt spid="_x0000_s958498"/>
                  </a:ext>
                  <a:ext uri="{FF2B5EF4-FFF2-40B4-BE49-F238E27FC236}">
                    <a16:creationId xmlns:a16="http://schemas.microsoft.com/office/drawing/2014/main" id="{00000000-0008-0000-0500-000022A00E00}"/>
                  </a:ext>
                </a:extLst>
              </xdr:cNvPr>
              <xdr:cNvSpPr/>
            </xdr:nvSpPr>
            <xdr:spPr bwMode="auto">
              <a:xfrm>
                <a:off x="2323685" y="5251175"/>
                <a:ext cx="301785" cy="202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499" name="Check Box 35" hidden="1">
                <a:extLst>
                  <a:ext uri="{63B3BB69-23CF-44E3-9099-C40C66FF867C}">
                    <a14:compatExt spid="_x0000_s958499"/>
                  </a:ext>
                  <a:ext uri="{FF2B5EF4-FFF2-40B4-BE49-F238E27FC236}">
                    <a16:creationId xmlns:a16="http://schemas.microsoft.com/office/drawing/2014/main" id="{00000000-0008-0000-0500-000023A00E00}"/>
                  </a:ext>
                </a:extLst>
              </xdr:cNvPr>
              <xdr:cNvSpPr/>
            </xdr:nvSpPr>
            <xdr:spPr bwMode="auto">
              <a:xfrm>
                <a:off x="2795791" y="5252418"/>
                <a:ext cx="258218" cy="196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500" name="Check Box 36" hidden="1">
                <a:extLst>
                  <a:ext uri="{63B3BB69-23CF-44E3-9099-C40C66FF867C}">
                    <a14:compatExt spid="_x0000_s958500"/>
                  </a:ext>
                  <a:ext uri="{FF2B5EF4-FFF2-40B4-BE49-F238E27FC236}">
                    <a16:creationId xmlns:a16="http://schemas.microsoft.com/office/drawing/2014/main" id="{00000000-0008-0000-0500-000024A00E00}"/>
                  </a:ext>
                </a:extLst>
              </xdr:cNvPr>
              <xdr:cNvSpPr/>
            </xdr:nvSpPr>
            <xdr:spPr bwMode="auto">
              <a:xfrm>
                <a:off x="1433000" y="5249710"/>
                <a:ext cx="306352" cy="199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107674</xdr:colOff>
          <xdr:row>19</xdr:row>
          <xdr:rowOff>74544</xdr:rowOff>
        </xdr:from>
        <xdr:to>
          <xdr:col>5</xdr:col>
          <xdr:colOff>331304</xdr:colOff>
          <xdr:row>19</xdr:row>
          <xdr:rowOff>475307</xdr:rowOff>
        </xdr:to>
        <xdr:grpSp>
          <xdr:nvGrpSpPr>
            <xdr:cNvPr id="125" name="Grupo 124">
              <a:extLst>
                <a:ext uri="{FF2B5EF4-FFF2-40B4-BE49-F238E27FC236}">
                  <a16:creationId xmlns:a16="http://schemas.microsoft.com/office/drawing/2014/main" id="{00000000-0008-0000-0500-00007D000000}"/>
                </a:ext>
              </a:extLst>
            </xdr:cNvPr>
            <xdr:cNvGrpSpPr/>
          </xdr:nvGrpSpPr>
          <xdr:grpSpPr>
            <a:xfrm>
              <a:off x="1822174" y="8655696"/>
              <a:ext cx="1522494" cy="400763"/>
              <a:chOff x="1433000" y="5238326"/>
              <a:chExt cx="1621009" cy="228922"/>
            </a:xfrm>
          </xdr:grpSpPr>
          <xdr:sp macro="" textlink="">
            <xdr:nvSpPr>
              <xdr:cNvPr id="958501" name="Check Box 37" hidden="1">
                <a:extLst>
                  <a:ext uri="{63B3BB69-23CF-44E3-9099-C40C66FF867C}">
                    <a14:compatExt spid="_x0000_s958501"/>
                  </a:ext>
                  <a:ext uri="{FF2B5EF4-FFF2-40B4-BE49-F238E27FC236}">
                    <a16:creationId xmlns:a16="http://schemas.microsoft.com/office/drawing/2014/main" id="{00000000-0008-0000-0500-000025A00E00}"/>
                  </a:ext>
                </a:extLst>
              </xdr:cNvPr>
              <xdr:cNvSpPr/>
            </xdr:nvSpPr>
            <xdr:spPr bwMode="auto">
              <a:xfrm>
                <a:off x="1893955" y="5238326"/>
                <a:ext cx="293653" cy="2289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502" name="Check Box 38" hidden="1">
                <a:extLst>
                  <a:ext uri="{63B3BB69-23CF-44E3-9099-C40C66FF867C}">
                    <a14:compatExt spid="_x0000_s958502"/>
                  </a:ext>
                  <a:ext uri="{FF2B5EF4-FFF2-40B4-BE49-F238E27FC236}">
                    <a16:creationId xmlns:a16="http://schemas.microsoft.com/office/drawing/2014/main" id="{00000000-0008-0000-0500-000026A00E00}"/>
                  </a:ext>
                </a:extLst>
              </xdr:cNvPr>
              <xdr:cNvSpPr/>
            </xdr:nvSpPr>
            <xdr:spPr bwMode="auto">
              <a:xfrm>
                <a:off x="2323685" y="5251175"/>
                <a:ext cx="301785" cy="202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503" name="Check Box 39" hidden="1">
                <a:extLst>
                  <a:ext uri="{63B3BB69-23CF-44E3-9099-C40C66FF867C}">
                    <a14:compatExt spid="_x0000_s958503"/>
                  </a:ext>
                  <a:ext uri="{FF2B5EF4-FFF2-40B4-BE49-F238E27FC236}">
                    <a16:creationId xmlns:a16="http://schemas.microsoft.com/office/drawing/2014/main" id="{00000000-0008-0000-0500-000027A00E00}"/>
                  </a:ext>
                </a:extLst>
              </xdr:cNvPr>
              <xdr:cNvSpPr/>
            </xdr:nvSpPr>
            <xdr:spPr bwMode="auto">
              <a:xfrm>
                <a:off x="2795791" y="5252418"/>
                <a:ext cx="258218" cy="196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504" name="Check Box 40" hidden="1">
                <a:extLst>
                  <a:ext uri="{63B3BB69-23CF-44E3-9099-C40C66FF867C}">
                    <a14:compatExt spid="_x0000_s958504"/>
                  </a:ext>
                  <a:ext uri="{FF2B5EF4-FFF2-40B4-BE49-F238E27FC236}">
                    <a16:creationId xmlns:a16="http://schemas.microsoft.com/office/drawing/2014/main" id="{00000000-0008-0000-0500-000028A00E00}"/>
                  </a:ext>
                </a:extLst>
              </xdr:cNvPr>
              <xdr:cNvSpPr/>
            </xdr:nvSpPr>
            <xdr:spPr bwMode="auto">
              <a:xfrm>
                <a:off x="1433000" y="5249710"/>
                <a:ext cx="306352" cy="199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107674</xdr:colOff>
          <xdr:row>20</xdr:row>
          <xdr:rowOff>74544</xdr:rowOff>
        </xdr:from>
        <xdr:to>
          <xdr:col>5</xdr:col>
          <xdr:colOff>331304</xdr:colOff>
          <xdr:row>20</xdr:row>
          <xdr:rowOff>475307</xdr:rowOff>
        </xdr:to>
        <xdr:grpSp>
          <xdr:nvGrpSpPr>
            <xdr:cNvPr id="130" name="Grupo 129">
              <a:extLst>
                <a:ext uri="{FF2B5EF4-FFF2-40B4-BE49-F238E27FC236}">
                  <a16:creationId xmlns:a16="http://schemas.microsoft.com/office/drawing/2014/main" id="{00000000-0008-0000-0500-000082000000}"/>
                </a:ext>
              </a:extLst>
            </xdr:cNvPr>
            <xdr:cNvGrpSpPr/>
          </xdr:nvGrpSpPr>
          <xdr:grpSpPr>
            <a:xfrm>
              <a:off x="1822174" y="9209878"/>
              <a:ext cx="1522494" cy="400763"/>
              <a:chOff x="1433000" y="5238326"/>
              <a:chExt cx="1621009" cy="228922"/>
            </a:xfrm>
          </xdr:grpSpPr>
          <xdr:sp macro="" textlink="">
            <xdr:nvSpPr>
              <xdr:cNvPr id="958505" name="Check Box 41" hidden="1">
                <a:extLst>
                  <a:ext uri="{63B3BB69-23CF-44E3-9099-C40C66FF867C}">
                    <a14:compatExt spid="_x0000_s958505"/>
                  </a:ext>
                  <a:ext uri="{FF2B5EF4-FFF2-40B4-BE49-F238E27FC236}">
                    <a16:creationId xmlns:a16="http://schemas.microsoft.com/office/drawing/2014/main" id="{00000000-0008-0000-0500-000029A00E00}"/>
                  </a:ext>
                </a:extLst>
              </xdr:cNvPr>
              <xdr:cNvSpPr/>
            </xdr:nvSpPr>
            <xdr:spPr bwMode="auto">
              <a:xfrm>
                <a:off x="1893955" y="5238326"/>
                <a:ext cx="293653" cy="2289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506" name="Check Box 42" hidden="1">
                <a:extLst>
                  <a:ext uri="{63B3BB69-23CF-44E3-9099-C40C66FF867C}">
                    <a14:compatExt spid="_x0000_s958506"/>
                  </a:ext>
                  <a:ext uri="{FF2B5EF4-FFF2-40B4-BE49-F238E27FC236}">
                    <a16:creationId xmlns:a16="http://schemas.microsoft.com/office/drawing/2014/main" id="{00000000-0008-0000-0500-00002AA00E00}"/>
                  </a:ext>
                </a:extLst>
              </xdr:cNvPr>
              <xdr:cNvSpPr/>
            </xdr:nvSpPr>
            <xdr:spPr bwMode="auto">
              <a:xfrm>
                <a:off x="2323685" y="5251175"/>
                <a:ext cx="301785" cy="202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507" name="Check Box 43" hidden="1">
                <a:extLst>
                  <a:ext uri="{63B3BB69-23CF-44E3-9099-C40C66FF867C}">
                    <a14:compatExt spid="_x0000_s958507"/>
                  </a:ext>
                  <a:ext uri="{FF2B5EF4-FFF2-40B4-BE49-F238E27FC236}">
                    <a16:creationId xmlns:a16="http://schemas.microsoft.com/office/drawing/2014/main" id="{00000000-0008-0000-0500-00002BA00E00}"/>
                  </a:ext>
                </a:extLst>
              </xdr:cNvPr>
              <xdr:cNvSpPr/>
            </xdr:nvSpPr>
            <xdr:spPr bwMode="auto">
              <a:xfrm>
                <a:off x="2795791" y="5252418"/>
                <a:ext cx="258218" cy="196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508" name="Check Box 44" hidden="1">
                <a:extLst>
                  <a:ext uri="{63B3BB69-23CF-44E3-9099-C40C66FF867C}">
                    <a14:compatExt spid="_x0000_s958508"/>
                  </a:ext>
                  <a:ext uri="{FF2B5EF4-FFF2-40B4-BE49-F238E27FC236}">
                    <a16:creationId xmlns:a16="http://schemas.microsoft.com/office/drawing/2014/main" id="{00000000-0008-0000-0500-00002CA00E00}"/>
                  </a:ext>
                </a:extLst>
              </xdr:cNvPr>
              <xdr:cNvSpPr/>
            </xdr:nvSpPr>
            <xdr:spPr bwMode="auto">
              <a:xfrm>
                <a:off x="1433000" y="5249710"/>
                <a:ext cx="306352" cy="199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115956</xdr:colOff>
          <xdr:row>21</xdr:row>
          <xdr:rowOff>74544</xdr:rowOff>
        </xdr:from>
        <xdr:to>
          <xdr:col>5</xdr:col>
          <xdr:colOff>339586</xdr:colOff>
          <xdr:row>21</xdr:row>
          <xdr:rowOff>475307</xdr:rowOff>
        </xdr:to>
        <xdr:grpSp>
          <xdr:nvGrpSpPr>
            <xdr:cNvPr id="135" name="Grupo 134">
              <a:extLst>
                <a:ext uri="{FF2B5EF4-FFF2-40B4-BE49-F238E27FC236}">
                  <a16:creationId xmlns:a16="http://schemas.microsoft.com/office/drawing/2014/main" id="{00000000-0008-0000-0500-000087000000}"/>
                </a:ext>
              </a:extLst>
            </xdr:cNvPr>
            <xdr:cNvGrpSpPr/>
          </xdr:nvGrpSpPr>
          <xdr:grpSpPr>
            <a:xfrm>
              <a:off x="1830456" y="9764060"/>
              <a:ext cx="1522494" cy="400763"/>
              <a:chOff x="1433000" y="5238326"/>
              <a:chExt cx="1621009" cy="228922"/>
            </a:xfrm>
          </xdr:grpSpPr>
          <xdr:sp macro="" textlink="">
            <xdr:nvSpPr>
              <xdr:cNvPr id="958509" name="Check Box 45" hidden="1">
                <a:extLst>
                  <a:ext uri="{63B3BB69-23CF-44E3-9099-C40C66FF867C}">
                    <a14:compatExt spid="_x0000_s958509"/>
                  </a:ext>
                  <a:ext uri="{FF2B5EF4-FFF2-40B4-BE49-F238E27FC236}">
                    <a16:creationId xmlns:a16="http://schemas.microsoft.com/office/drawing/2014/main" id="{00000000-0008-0000-0500-00002DA00E00}"/>
                  </a:ext>
                </a:extLst>
              </xdr:cNvPr>
              <xdr:cNvSpPr/>
            </xdr:nvSpPr>
            <xdr:spPr bwMode="auto">
              <a:xfrm>
                <a:off x="1893955" y="5238326"/>
                <a:ext cx="293653" cy="2289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510" name="Check Box 46" hidden="1">
                <a:extLst>
                  <a:ext uri="{63B3BB69-23CF-44E3-9099-C40C66FF867C}">
                    <a14:compatExt spid="_x0000_s958510"/>
                  </a:ext>
                  <a:ext uri="{FF2B5EF4-FFF2-40B4-BE49-F238E27FC236}">
                    <a16:creationId xmlns:a16="http://schemas.microsoft.com/office/drawing/2014/main" id="{00000000-0008-0000-0500-00002EA00E00}"/>
                  </a:ext>
                </a:extLst>
              </xdr:cNvPr>
              <xdr:cNvSpPr/>
            </xdr:nvSpPr>
            <xdr:spPr bwMode="auto">
              <a:xfrm>
                <a:off x="2323685" y="5251175"/>
                <a:ext cx="301785" cy="202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511" name="Check Box 47" hidden="1">
                <a:extLst>
                  <a:ext uri="{63B3BB69-23CF-44E3-9099-C40C66FF867C}">
                    <a14:compatExt spid="_x0000_s958511"/>
                  </a:ext>
                  <a:ext uri="{FF2B5EF4-FFF2-40B4-BE49-F238E27FC236}">
                    <a16:creationId xmlns:a16="http://schemas.microsoft.com/office/drawing/2014/main" id="{00000000-0008-0000-0500-00002FA00E00}"/>
                  </a:ext>
                </a:extLst>
              </xdr:cNvPr>
              <xdr:cNvSpPr/>
            </xdr:nvSpPr>
            <xdr:spPr bwMode="auto">
              <a:xfrm>
                <a:off x="2795791" y="5252418"/>
                <a:ext cx="258218" cy="196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58512" name="Check Box 48" hidden="1">
                <a:extLst>
                  <a:ext uri="{63B3BB69-23CF-44E3-9099-C40C66FF867C}">
                    <a14:compatExt spid="_x0000_s958512"/>
                  </a:ext>
                  <a:ext uri="{FF2B5EF4-FFF2-40B4-BE49-F238E27FC236}">
                    <a16:creationId xmlns:a16="http://schemas.microsoft.com/office/drawing/2014/main" id="{00000000-0008-0000-0500-000030A00E00}"/>
                  </a:ext>
                </a:extLst>
              </xdr:cNvPr>
              <xdr:cNvSpPr/>
            </xdr:nvSpPr>
            <xdr:spPr bwMode="auto">
              <a:xfrm>
                <a:off x="1433000" y="5249710"/>
                <a:ext cx="306352" cy="199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19</xdr:row>
          <xdr:rowOff>28575</xdr:rowOff>
        </xdr:from>
        <xdr:to>
          <xdr:col>5</xdr:col>
          <xdr:colOff>180975</xdr:colOff>
          <xdr:row>19</xdr:row>
          <xdr:rowOff>247650</xdr:rowOff>
        </xdr:to>
        <xdr:sp macro="" textlink="">
          <xdr:nvSpPr>
            <xdr:cNvPr id="926721" name="Check Box 1" hidden="1">
              <a:extLst>
                <a:ext uri="{63B3BB69-23CF-44E3-9099-C40C66FF867C}">
                  <a14:compatExt spid="_x0000_s926721"/>
                </a:ext>
                <a:ext uri="{FF2B5EF4-FFF2-40B4-BE49-F238E27FC236}">
                  <a16:creationId xmlns:a16="http://schemas.microsoft.com/office/drawing/2014/main" id="{00000000-0008-0000-0600-000001240E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PT" sz="800" b="0" i="0" u="none" strike="noStrike" baseline="0">
                  <a:solidFill>
                    <a:srgbClr val="000000"/>
                  </a:solidFill>
                  <a:latin typeface="Tahoma"/>
                  <a:ea typeface="Tahoma"/>
                  <a:cs typeface="Tahoma"/>
                </a:rPr>
                <a:t>  a)  Apoio à reflexão relativamente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20</xdr:row>
          <xdr:rowOff>28575</xdr:rowOff>
        </xdr:from>
        <xdr:to>
          <xdr:col>6</xdr:col>
          <xdr:colOff>733425</xdr:colOff>
          <xdr:row>20</xdr:row>
          <xdr:rowOff>247650</xdr:rowOff>
        </xdr:to>
        <xdr:sp macro="" textlink="">
          <xdr:nvSpPr>
            <xdr:cNvPr id="926722" name="Check Box 2" hidden="1">
              <a:extLst>
                <a:ext uri="{63B3BB69-23CF-44E3-9099-C40C66FF867C}">
                  <a14:compatExt spid="_x0000_s926722"/>
                </a:ext>
                <a:ext uri="{FF2B5EF4-FFF2-40B4-BE49-F238E27FC236}">
                  <a16:creationId xmlns:a16="http://schemas.microsoft.com/office/drawing/2014/main" id="{00000000-0008-0000-0600-000002240E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PT" sz="800" b="0" i="0" u="none" strike="noStrike" baseline="0">
                  <a:solidFill>
                    <a:srgbClr val="000000"/>
                  </a:solidFill>
                  <a:latin typeface="Tahoma"/>
                  <a:ea typeface="Tahoma"/>
                  <a:cs typeface="Tahoma"/>
                </a:rPr>
                <a:t>   ... à prática pedagógica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21</xdr:row>
          <xdr:rowOff>28575</xdr:rowOff>
        </xdr:from>
        <xdr:to>
          <xdr:col>6</xdr:col>
          <xdr:colOff>733425</xdr:colOff>
          <xdr:row>21</xdr:row>
          <xdr:rowOff>247650</xdr:rowOff>
        </xdr:to>
        <xdr:sp macro="" textlink="">
          <xdr:nvSpPr>
            <xdr:cNvPr id="926723" name="Check Box 3" hidden="1">
              <a:extLst>
                <a:ext uri="{63B3BB69-23CF-44E3-9099-C40C66FF867C}">
                  <a14:compatExt spid="_x0000_s926723"/>
                </a:ext>
                <a:ext uri="{FF2B5EF4-FFF2-40B4-BE49-F238E27FC236}">
                  <a16:creationId xmlns:a16="http://schemas.microsoft.com/office/drawing/2014/main" id="{00000000-0008-0000-0600-000003240E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PT" sz="800" b="0" i="0" u="none" strike="noStrike" baseline="0">
                  <a:solidFill>
                    <a:srgbClr val="000000"/>
                  </a:solidFill>
                  <a:latin typeface="Tahoma"/>
                  <a:ea typeface="Tahoma"/>
                  <a:cs typeface="Tahoma"/>
                </a:rPr>
                <a:t>   ... à gestão organizacional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28575</xdr:rowOff>
        </xdr:from>
        <xdr:to>
          <xdr:col>6</xdr:col>
          <xdr:colOff>733425</xdr:colOff>
          <xdr:row>22</xdr:row>
          <xdr:rowOff>247650</xdr:rowOff>
        </xdr:to>
        <xdr:sp macro="" textlink="">
          <xdr:nvSpPr>
            <xdr:cNvPr id="926724" name="Check Box 4" hidden="1">
              <a:extLst>
                <a:ext uri="{63B3BB69-23CF-44E3-9099-C40C66FF867C}">
                  <a14:compatExt spid="_x0000_s926724"/>
                </a:ext>
                <a:ext uri="{FF2B5EF4-FFF2-40B4-BE49-F238E27FC236}">
                  <a16:creationId xmlns:a16="http://schemas.microsoft.com/office/drawing/2014/main" id="{00000000-0008-0000-0600-000004240E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PT" sz="800" b="0" i="0" u="none" strike="noStrike" baseline="0">
                  <a:solidFill>
                    <a:srgbClr val="000000"/>
                  </a:solidFill>
                  <a:latin typeface="Tahoma"/>
                  <a:ea typeface="Tahoma"/>
                  <a:cs typeface="Tahoma"/>
                </a:rPr>
                <a:t>   ... ao desempenho das lideranças intermédias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23</xdr:row>
          <xdr:rowOff>28575</xdr:rowOff>
        </xdr:from>
        <xdr:to>
          <xdr:col>6</xdr:col>
          <xdr:colOff>733425</xdr:colOff>
          <xdr:row>23</xdr:row>
          <xdr:rowOff>247650</xdr:rowOff>
        </xdr:to>
        <xdr:sp macro="" textlink="">
          <xdr:nvSpPr>
            <xdr:cNvPr id="926725" name="Check Box 5" hidden="1">
              <a:extLst>
                <a:ext uri="{63B3BB69-23CF-44E3-9099-C40C66FF867C}">
                  <a14:compatExt spid="_x0000_s926725"/>
                </a:ext>
                <a:ext uri="{FF2B5EF4-FFF2-40B4-BE49-F238E27FC236}">
                  <a16:creationId xmlns:a16="http://schemas.microsoft.com/office/drawing/2014/main" id="{00000000-0008-0000-0600-000005240E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PT" sz="800" b="0" i="0" u="none" strike="noStrike" baseline="0">
                  <a:solidFill>
                    <a:srgbClr val="000000"/>
                  </a:solidFill>
                  <a:latin typeface="Tahoma"/>
                  <a:ea typeface="Tahoma"/>
                  <a:cs typeface="Tahoma"/>
                </a:rPr>
                <a:t>   ... à gestão do curriculo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28575</xdr:rowOff>
        </xdr:from>
        <xdr:to>
          <xdr:col>6</xdr:col>
          <xdr:colOff>504825</xdr:colOff>
          <xdr:row>24</xdr:row>
          <xdr:rowOff>247650</xdr:rowOff>
        </xdr:to>
        <xdr:sp macro="" textlink="">
          <xdr:nvSpPr>
            <xdr:cNvPr id="926726" name="Check Box 6" hidden="1">
              <a:extLst>
                <a:ext uri="{63B3BB69-23CF-44E3-9099-C40C66FF867C}">
                  <a14:compatExt spid="_x0000_s926726"/>
                </a:ext>
                <a:ext uri="{FF2B5EF4-FFF2-40B4-BE49-F238E27FC236}">
                  <a16:creationId xmlns:a16="http://schemas.microsoft.com/office/drawing/2014/main" id="{00000000-0008-0000-0600-000006240E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PT" sz="800" b="0" i="0" u="none" strike="noStrike" baseline="0">
                  <a:solidFill>
                    <a:srgbClr val="000000"/>
                  </a:solidFill>
                  <a:latin typeface="Tahoma"/>
                  <a:ea typeface="Tahoma"/>
                  <a:cs typeface="Tahoma"/>
                </a:rPr>
                <a:t>  b)  Apoio à construção/aperfeiçoamento do modelo de monitorização e avaliação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28575</xdr:rowOff>
        </xdr:from>
        <xdr:to>
          <xdr:col>2</xdr:col>
          <xdr:colOff>790575</xdr:colOff>
          <xdr:row>25</xdr:row>
          <xdr:rowOff>247650</xdr:rowOff>
        </xdr:to>
        <xdr:sp macro="" textlink="">
          <xdr:nvSpPr>
            <xdr:cNvPr id="926727" name="Check Box 7" hidden="1">
              <a:extLst>
                <a:ext uri="{63B3BB69-23CF-44E3-9099-C40C66FF867C}">
                  <a14:compatExt spid="_x0000_s926727"/>
                </a:ext>
                <a:ext uri="{FF2B5EF4-FFF2-40B4-BE49-F238E27FC236}">
                  <a16:creationId xmlns:a16="http://schemas.microsoft.com/office/drawing/2014/main" id="{00000000-0008-0000-0600-000007240E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PT" sz="800" b="0" i="0" u="none" strike="noStrike" baseline="0">
                  <a:solidFill>
                    <a:srgbClr val="000000"/>
                  </a:solidFill>
                  <a:latin typeface="Tahoma"/>
                  <a:ea typeface="Tahoma"/>
                  <a:cs typeface="Tahoma"/>
                </a:rPr>
                <a:t>  c)  Outras. Quais?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142875</xdr:colOff>
          <xdr:row>80</xdr:row>
          <xdr:rowOff>104775</xdr:rowOff>
        </xdr:from>
        <xdr:to>
          <xdr:col>3</xdr:col>
          <xdr:colOff>494058</xdr:colOff>
          <xdr:row>84</xdr:row>
          <xdr:rowOff>31474</xdr:rowOff>
        </xdr:to>
        <xdr:grpSp>
          <xdr:nvGrpSpPr>
            <xdr:cNvPr id="2" name="Grupo 1">
              <a:extLst>
                <a:ext uri="{FF2B5EF4-FFF2-40B4-BE49-F238E27FC236}">
                  <a16:creationId xmlns:a16="http://schemas.microsoft.com/office/drawing/2014/main" id="{00000000-0008-0000-0600-000002000000}"/>
                </a:ext>
              </a:extLst>
            </xdr:cNvPr>
            <xdr:cNvGrpSpPr/>
          </xdr:nvGrpSpPr>
          <xdr:grpSpPr>
            <a:xfrm>
              <a:off x="396364" y="22588372"/>
              <a:ext cx="1971970" cy="1247915"/>
              <a:chOff x="399635" y="15154272"/>
              <a:chExt cx="1966293" cy="1251851"/>
            </a:xfrm>
          </xdr:grpSpPr>
          <xdr:sp macro="" textlink="">
            <xdr:nvSpPr>
              <xdr:cNvPr id="926735" name="Check Box 15" hidden="1">
                <a:extLst>
                  <a:ext uri="{63B3BB69-23CF-44E3-9099-C40C66FF867C}">
                    <a14:compatExt spid="_x0000_s926735"/>
                  </a:ext>
                  <a:ext uri="{FF2B5EF4-FFF2-40B4-BE49-F238E27FC236}">
                    <a16:creationId xmlns:a16="http://schemas.microsoft.com/office/drawing/2014/main" id="{00000000-0008-0000-0600-00000F240E00}"/>
                  </a:ext>
                </a:extLst>
              </xdr:cNvPr>
              <xdr:cNvSpPr/>
            </xdr:nvSpPr>
            <xdr:spPr bwMode="auto">
              <a:xfrm>
                <a:off x="399635" y="15154272"/>
                <a:ext cx="1948461" cy="133344"/>
              </a:xfrm>
              <a:prstGeom prst="rect">
                <a:avLst/>
              </a:prstGeom>
              <a:noFill/>
              <a:ln>
                <a:noFill/>
              </a:ln>
              <a:extLst>
                <a:ext uri="{909E8E84-426E-40DD-AFC4-6F175D3DCCD1}">
                  <a14:hiddenFill>
                    <a:solidFill>
                      <a:srgbClr val="0000FF" mc:Ignorable="a14" a14:legacySpreadsheetColorIndex="12"/>
                    </a:solidFill>
                  </a14:hiddenFill>
                </a:ext>
                <a:ext uri="{91240B29-F687-4F45-9708-019B960494DF}">
                  <a14:hiddenLine w="9525">
                    <a:solidFill>
                      <a:srgbClr val="3366FF" mc:Ignorable="a14" a14:legacySpreadsheetColorIndex="48"/>
                    </a:solidFill>
                    <a:miter lim="800000"/>
                    <a:headEnd/>
                    <a:tailEnd/>
                  </a14:hiddenLine>
                </a:ext>
              </a:extLst>
            </xdr:spPr>
            <xdr:txBody>
              <a:bodyPr vertOverflow="clip" wrap="square" lIns="27432" tIns="18288" rIns="0" bIns="18288" anchor="ctr" upright="1"/>
              <a:lstStyle/>
              <a:p>
                <a:pPr algn="l" rtl="0">
                  <a:defRPr sz="1000"/>
                </a:pPr>
                <a:r>
                  <a:rPr lang="pt-PT" sz="800" b="0" i="0" u="none" strike="noStrike" baseline="0">
                    <a:solidFill>
                      <a:srgbClr val="000000"/>
                    </a:solidFill>
                    <a:latin typeface="Tahoma"/>
                    <a:ea typeface="Tahoma"/>
                    <a:cs typeface="Tahoma"/>
                  </a:rPr>
                  <a:t>Contacto telefónico</a:t>
                </a:r>
              </a:p>
            </xdr:txBody>
          </xdr:sp>
          <xdr:sp macro="" textlink="">
            <xdr:nvSpPr>
              <xdr:cNvPr id="926736" name="Check Box 16" hidden="1">
                <a:extLst>
                  <a:ext uri="{63B3BB69-23CF-44E3-9099-C40C66FF867C}">
                    <a14:compatExt spid="_x0000_s926736"/>
                  </a:ext>
                  <a:ext uri="{FF2B5EF4-FFF2-40B4-BE49-F238E27FC236}">
                    <a16:creationId xmlns:a16="http://schemas.microsoft.com/office/drawing/2014/main" id="{00000000-0008-0000-0600-000010240E00}"/>
                  </a:ext>
                </a:extLst>
              </xdr:cNvPr>
              <xdr:cNvSpPr/>
            </xdr:nvSpPr>
            <xdr:spPr bwMode="auto">
              <a:xfrm>
                <a:off x="409161" y="15355957"/>
                <a:ext cx="1948484" cy="405847"/>
              </a:xfrm>
              <a:prstGeom prst="rect">
                <a:avLst/>
              </a:prstGeom>
              <a:noFill/>
              <a:ln>
                <a:noFill/>
              </a:ln>
              <a:extLst>
                <a:ext uri="{909E8E84-426E-40DD-AFC4-6F175D3DCCD1}">
                  <a14:hiddenFill>
                    <a:solidFill>
                      <a:srgbClr val="0000FF" mc:Ignorable="a14" a14:legacySpreadsheetColorIndex="12"/>
                    </a:solidFill>
                  </a14:hiddenFill>
                </a:ext>
                <a:ext uri="{91240B29-F687-4F45-9708-019B960494DF}">
                  <a14:hiddenLine w="9525">
                    <a:solidFill>
                      <a:srgbClr val="3366FF" mc:Ignorable="a14" a14:legacySpreadsheetColorIndex="48"/>
                    </a:solidFill>
                    <a:miter lim="800000"/>
                    <a:headEnd/>
                    <a:tailEnd/>
                  </a14:hiddenLine>
                </a:ext>
              </a:extLst>
            </xdr:spPr>
            <xdr:txBody>
              <a:bodyPr vertOverflow="clip" wrap="square" lIns="27432" tIns="18288" rIns="0" bIns="18288" anchor="ctr" upright="1"/>
              <a:lstStyle/>
              <a:p>
                <a:pPr algn="l" rtl="0">
                  <a:defRPr sz="1000"/>
                </a:pPr>
                <a:r>
                  <a:rPr lang="pt-PT" sz="800" b="0" i="0" u="none" strike="noStrike" baseline="0">
                    <a:solidFill>
                      <a:srgbClr val="000000"/>
                    </a:solidFill>
                    <a:latin typeface="Tahoma"/>
                    <a:ea typeface="Tahoma"/>
                    <a:cs typeface="Tahoma"/>
                  </a:rPr>
                  <a:t>Contacto por e-mail</a:t>
                </a:r>
              </a:p>
            </xdr:txBody>
          </xdr:sp>
          <xdr:sp macro="" textlink="">
            <xdr:nvSpPr>
              <xdr:cNvPr id="926737" name="Check Box 17" hidden="1">
                <a:extLst>
                  <a:ext uri="{63B3BB69-23CF-44E3-9099-C40C66FF867C}">
                    <a14:compatExt spid="_x0000_s926737"/>
                  </a:ext>
                  <a:ext uri="{FF2B5EF4-FFF2-40B4-BE49-F238E27FC236}">
                    <a16:creationId xmlns:a16="http://schemas.microsoft.com/office/drawing/2014/main" id="{00000000-0008-0000-0600-000011240E00}"/>
                  </a:ext>
                </a:extLst>
              </xdr:cNvPr>
              <xdr:cNvSpPr/>
            </xdr:nvSpPr>
            <xdr:spPr bwMode="auto">
              <a:xfrm>
                <a:off x="417443" y="15665312"/>
                <a:ext cx="1948484" cy="359879"/>
              </a:xfrm>
              <a:prstGeom prst="rect">
                <a:avLst/>
              </a:prstGeom>
              <a:noFill/>
              <a:ln>
                <a:noFill/>
              </a:ln>
              <a:extLst>
                <a:ext uri="{909E8E84-426E-40DD-AFC4-6F175D3DCCD1}">
                  <a14:hiddenFill>
                    <a:solidFill>
                      <a:srgbClr val="0000FF" mc:Ignorable="a14" a14:legacySpreadsheetColorIndex="12"/>
                    </a:solidFill>
                  </a14:hiddenFill>
                </a:ext>
                <a:ext uri="{91240B29-F687-4F45-9708-019B960494DF}">
                  <a14:hiddenLine w="9525">
                    <a:solidFill>
                      <a:srgbClr val="3366FF" mc:Ignorable="a14" a14:legacySpreadsheetColorIndex="48"/>
                    </a:solidFill>
                    <a:miter lim="800000"/>
                    <a:headEnd/>
                    <a:tailEnd/>
                  </a14:hiddenLine>
                </a:ext>
              </a:extLst>
            </xdr:spPr>
            <xdr:txBody>
              <a:bodyPr vertOverflow="clip" wrap="square" lIns="27432" tIns="18288" rIns="0" bIns="18288" anchor="ctr" upright="1"/>
              <a:lstStyle/>
              <a:p>
                <a:pPr algn="l" rtl="0">
                  <a:defRPr sz="1000"/>
                </a:pPr>
                <a:r>
                  <a:rPr lang="pt-PT" sz="800" b="0" i="0" u="none" strike="noStrike" baseline="0">
                    <a:solidFill>
                      <a:srgbClr val="000000"/>
                    </a:solidFill>
                    <a:latin typeface="Tahoma"/>
                    <a:ea typeface="Tahoma"/>
                    <a:cs typeface="Tahoma"/>
                  </a:rPr>
                  <a:t>Reuniões presencias </a:t>
                </a:r>
              </a:p>
            </xdr:txBody>
          </xdr:sp>
          <xdr:sp macro="" textlink="">
            <xdr:nvSpPr>
              <xdr:cNvPr id="926738" name="Check Box 18" hidden="1">
                <a:extLst>
                  <a:ext uri="{63B3BB69-23CF-44E3-9099-C40C66FF867C}">
                    <a14:compatExt spid="_x0000_s926738"/>
                  </a:ext>
                  <a:ext uri="{FF2B5EF4-FFF2-40B4-BE49-F238E27FC236}">
                    <a16:creationId xmlns:a16="http://schemas.microsoft.com/office/drawing/2014/main" id="{00000000-0008-0000-0600-000012240E00}"/>
                  </a:ext>
                </a:extLst>
              </xdr:cNvPr>
              <xdr:cNvSpPr/>
            </xdr:nvSpPr>
            <xdr:spPr bwMode="auto">
              <a:xfrm>
                <a:off x="417444" y="16046240"/>
                <a:ext cx="1948484" cy="359883"/>
              </a:xfrm>
              <a:prstGeom prst="rect">
                <a:avLst/>
              </a:prstGeom>
              <a:noFill/>
              <a:ln>
                <a:noFill/>
              </a:ln>
              <a:extLst>
                <a:ext uri="{909E8E84-426E-40DD-AFC4-6F175D3DCCD1}">
                  <a14:hiddenFill>
                    <a:solidFill>
                      <a:srgbClr val="0000FF" mc:Ignorable="a14" a14:legacySpreadsheetColorIndex="12"/>
                    </a:solidFill>
                  </a14:hiddenFill>
                </a:ext>
                <a:ext uri="{91240B29-F687-4F45-9708-019B960494DF}">
                  <a14:hiddenLine w="9525">
                    <a:solidFill>
                      <a:srgbClr val="3366FF" mc:Ignorable="a14" a14:legacySpreadsheetColorIndex="48"/>
                    </a:solidFill>
                    <a:miter lim="800000"/>
                    <a:headEnd/>
                    <a:tailEnd/>
                  </a14:hiddenLine>
                </a:ext>
              </a:extLst>
            </xdr:spPr>
            <xdr:txBody>
              <a:bodyPr vertOverflow="clip" wrap="square" lIns="27432" tIns="18288" rIns="0" bIns="18288" anchor="ctr" upright="1"/>
              <a:lstStyle/>
              <a:p>
                <a:pPr algn="l" rtl="0">
                  <a:defRPr sz="1000"/>
                </a:pPr>
                <a:r>
                  <a:rPr lang="pt-PT" sz="800" b="0" i="0" u="none" strike="noStrike" baseline="0">
                    <a:solidFill>
                      <a:srgbClr val="000000"/>
                    </a:solidFill>
                    <a:latin typeface="Tahoma"/>
                    <a:ea typeface="Tahoma"/>
                    <a:cs typeface="Tahoma"/>
                  </a:rPr>
                  <a:t>Reuniões via Skype</a:t>
                </a:r>
              </a:p>
            </xdr:txBody>
          </xdr:sp>
        </xdr:grpSp>
        <xdr:clientData/>
      </xdr:twoCellAnchor>
    </mc:Choice>
    <mc:Fallback/>
  </mc:AlternateContent>
  <xdr:twoCellAnchor editAs="oneCell">
    <xdr:from>
      <xdr:col>0</xdr:col>
      <xdr:colOff>0</xdr:colOff>
      <xdr:row>130</xdr:row>
      <xdr:rowOff>0</xdr:rowOff>
    </xdr:from>
    <xdr:to>
      <xdr:col>0</xdr:col>
      <xdr:colOff>142875</xdr:colOff>
      <xdr:row>130</xdr:row>
      <xdr:rowOff>123825</xdr:rowOff>
    </xdr:to>
    <xdr:sp macro="" textlink="">
      <xdr:nvSpPr>
        <xdr:cNvPr id="2377" name="AutoShape 1" descr="image002">
          <a:extLst>
            <a:ext uri="{FF2B5EF4-FFF2-40B4-BE49-F238E27FC236}">
              <a16:creationId xmlns:a16="http://schemas.microsoft.com/office/drawing/2014/main" id="{00000000-0008-0000-0600-000049090000}"/>
            </a:ext>
          </a:extLst>
        </xdr:cNvPr>
        <xdr:cNvSpPr>
          <a:spLocks noChangeAspect="1" noChangeArrowheads="1"/>
        </xdr:cNvSpPr>
      </xdr:nvSpPr>
      <xdr:spPr bwMode="auto">
        <a:xfrm>
          <a:off x="0" y="251269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123825</xdr:rowOff>
    </xdr:to>
    <xdr:sp macro="" textlink="">
      <xdr:nvSpPr>
        <xdr:cNvPr id="2378" name="AutoShape 2" descr="image002">
          <a:extLst>
            <a:ext uri="{FF2B5EF4-FFF2-40B4-BE49-F238E27FC236}">
              <a16:creationId xmlns:a16="http://schemas.microsoft.com/office/drawing/2014/main" id="{00000000-0008-0000-0600-00004A090000}"/>
            </a:ext>
          </a:extLst>
        </xdr:cNvPr>
        <xdr:cNvSpPr>
          <a:spLocks noChangeAspect="1" noChangeArrowheads="1"/>
        </xdr:cNvSpPr>
      </xdr:nvSpPr>
      <xdr:spPr bwMode="auto">
        <a:xfrm>
          <a:off x="0" y="251269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123825</xdr:rowOff>
    </xdr:to>
    <xdr:sp macro="" textlink="">
      <xdr:nvSpPr>
        <xdr:cNvPr id="2379" name="AutoShape 3" descr="image002">
          <a:extLst>
            <a:ext uri="{FF2B5EF4-FFF2-40B4-BE49-F238E27FC236}">
              <a16:creationId xmlns:a16="http://schemas.microsoft.com/office/drawing/2014/main" id="{00000000-0008-0000-0600-00004B090000}"/>
            </a:ext>
          </a:extLst>
        </xdr:cNvPr>
        <xdr:cNvSpPr>
          <a:spLocks noChangeAspect="1" noChangeArrowheads="1"/>
        </xdr:cNvSpPr>
      </xdr:nvSpPr>
      <xdr:spPr bwMode="auto">
        <a:xfrm>
          <a:off x="0" y="251269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123825</xdr:rowOff>
    </xdr:to>
    <xdr:sp macro="" textlink="">
      <xdr:nvSpPr>
        <xdr:cNvPr id="2380" name="AutoShape 4" descr="image002">
          <a:extLst>
            <a:ext uri="{FF2B5EF4-FFF2-40B4-BE49-F238E27FC236}">
              <a16:creationId xmlns:a16="http://schemas.microsoft.com/office/drawing/2014/main" id="{00000000-0008-0000-0600-00004C090000}"/>
            </a:ext>
          </a:extLst>
        </xdr:cNvPr>
        <xdr:cNvSpPr>
          <a:spLocks noChangeAspect="1" noChangeArrowheads="1"/>
        </xdr:cNvSpPr>
      </xdr:nvSpPr>
      <xdr:spPr bwMode="auto">
        <a:xfrm>
          <a:off x="0" y="251269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123825</xdr:rowOff>
    </xdr:to>
    <xdr:sp macro="" textlink="">
      <xdr:nvSpPr>
        <xdr:cNvPr id="2381" name="AutoShape 10" descr="image002">
          <a:extLst>
            <a:ext uri="{FF2B5EF4-FFF2-40B4-BE49-F238E27FC236}">
              <a16:creationId xmlns:a16="http://schemas.microsoft.com/office/drawing/2014/main" id="{00000000-0008-0000-0600-00004D090000}"/>
            </a:ext>
          </a:extLst>
        </xdr:cNvPr>
        <xdr:cNvSpPr>
          <a:spLocks noChangeAspect="1" noChangeArrowheads="1"/>
        </xdr:cNvSpPr>
      </xdr:nvSpPr>
      <xdr:spPr bwMode="auto">
        <a:xfrm>
          <a:off x="0" y="251269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123825</xdr:rowOff>
    </xdr:to>
    <xdr:sp macro="" textlink="">
      <xdr:nvSpPr>
        <xdr:cNvPr id="2382" name="AutoShape 1" descr="image002">
          <a:extLst>
            <a:ext uri="{FF2B5EF4-FFF2-40B4-BE49-F238E27FC236}">
              <a16:creationId xmlns:a16="http://schemas.microsoft.com/office/drawing/2014/main" id="{00000000-0008-0000-0600-00004E090000}"/>
            </a:ext>
          </a:extLst>
        </xdr:cNvPr>
        <xdr:cNvSpPr>
          <a:spLocks noChangeAspect="1" noChangeArrowheads="1"/>
        </xdr:cNvSpPr>
      </xdr:nvSpPr>
      <xdr:spPr bwMode="auto">
        <a:xfrm>
          <a:off x="0" y="251269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123825</xdr:rowOff>
    </xdr:to>
    <xdr:sp macro="" textlink="">
      <xdr:nvSpPr>
        <xdr:cNvPr id="2383" name="AutoShape 2" descr="image002">
          <a:extLst>
            <a:ext uri="{FF2B5EF4-FFF2-40B4-BE49-F238E27FC236}">
              <a16:creationId xmlns:a16="http://schemas.microsoft.com/office/drawing/2014/main" id="{00000000-0008-0000-0600-00004F090000}"/>
            </a:ext>
          </a:extLst>
        </xdr:cNvPr>
        <xdr:cNvSpPr>
          <a:spLocks noChangeAspect="1" noChangeArrowheads="1"/>
        </xdr:cNvSpPr>
      </xdr:nvSpPr>
      <xdr:spPr bwMode="auto">
        <a:xfrm>
          <a:off x="0" y="251269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123825</xdr:rowOff>
    </xdr:to>
    <xdr:sp macro="" textlink="">
      <xdr:nvSpPr>
        <xdr:cNvPr id="2384" name="AutoShape 3" descr="image002">
          <a:extLst>
            <a:ext uri="{FF2B5EF4-FFF2-40B4-BE49-F238E27FC236}">
              <a16:creationId xmlns:a16="http://schemas.microsoft.com/office/drawing/2014/main" id="{00000000-0008-0000-0600-000050090000}"/>
            </a:ext>
          </a:extLst>
        </xdr:cNvPr>
        <xdr:cNvSpPr>
          <a:spLocks noChangeAspect="1" noChangeArrowheads="1"/>
        </xdr:cNvSpPr>
      </xdr:nvSpPr>
      <xdr:spPr bwMode="auto">
        <a:xfrm>
          <a:off x="0" y="251269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123825</xdr:rowOff>
    </xdr:to>
    <xdr:sp macro="" textlink="">
      <xdr:nvSpPr>
        <xdr:cNvPr id="2385" name="AutoShape 4" descr="image002">
          <a:extLst>
            <a:ext uri="{FF2B5EF4-FFF2-40B4-BE49-F238E27FC236}">
              <a16:creationId xmlns:a16="http://schemas.microsoft.com/office/drawing/2014/main" id="{00000000-0008-0000-0600-000051090000}"/>
            </a:ext>
          </a:extLst>
        </xdr:cNvPr>
        <xdr:cNvSpPr>
          <a:spLocks noChangeAspect="1" noChangeArrowheads="1"/>
        </xdr:cNvSpPr>
      </xdr:nvSpPr>
      <xdr:spPr bwMode="auto">
        <a:xfrm>
          <a:off x="0" y="251269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123825</xdr:rowOff>
    </xdr:to>
    <xdr:sp macro="" textlink="">
      <xdr:nvSpPr>
        <xdr:cNvPr id="2386" name="AutoShape 10" descr="image002">
          <a:extLst>
            <a:ext uri="{FF2B5EF4-FFF2-40B4-BE49-F238E27FC236}">
              <a16:creationId xmlns:a16="http://schemas.microsoft.com/office/drawing/2014/main" id="{00000000-0008-0000-0600-000052090000}"/>
            </a:ext>
          </a:extLst>
        </xdr:cNvPr>
        <xdr:cNvSpPr>
          <a:spLocks noChangeAspect="1" noChangeArrowheads="1"/>
        </xdr:cNvSpPr>
      </xdr:nvSpPr>
      <xdr:spPr bwMode="auto">
        <a:xfrm>
          <a:off x="0" y="251269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142875</xdr:colOff>
      <xdr:row>130</xdr:row>
      <xdr:rowOff>123825</xdr:rowOff>
    </xdr:to>
    <xdr:sp macro="" textlink="">
      <xdr:nvSpPr>
        <xdr:cNvPr id="2387" name="AutoShape 1" descr="image002">
          <a:extLst>
            <a:ext uri="{FF2B5EF4-FFF2-40B4-BE49-F238E27FC236}">
              <a16:creationId xmlns:a16="http://schemas.microsoft.com/office/drawing/2014/main" id="{00000000-0008-0000-0600-000053090000}"/>
            </a:ext>
          </a:extLst>
        </xdr:cNvPr>
        <xdr:cNvSpPr>
          <a:spLocks noChangeAspect="1" noChangeArrowheads="1"/>
        </xdr:cNvSpPr>
      </xdr:nvSpPr>
      <xdr:spPr bwMode="auto">
        <a:xfrm>
          <a:off x="628650" y="251269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142875</xdr:colOff>
      <xdr:row>130</xdr:row>
      <xdr:rowOff>123825</xdr:rowOff>
    </xdr:to>
    <xdr:sp macro="" textlink="">
      <xdr:nvSpPr>
        <xdr:cNvPr id="2388" name="AutoShape 2" descr="image002">
          <a:extLst>
            <a:ext uri="{FF2B5EF4-FFF2-40B4-BE49-F238E27FC236}">
              <a16:creationId xmlns:a16="http://schemas.microsoft.com/office/drawing/2014/main" id="{00000000-0008-0000-0600-000054090000}"/>
            </a:ext>
          </a:extLst>
        </xdr:cNvPr>
        <xdr:cNvSpPr>
          <a:spLocks noChangeAspect="1" noChangeArrowheads="1"/>
        </xdr:cNvSpPr>
      </xdr:nvSpPr>
      <xdr:spPr bwMode="auto">
        <a:xfrm>
          <a:off x="628650" y="251269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142875</xdr:colOff>
      <xdr:row>130</xdr:row>
      <xdr:rowOff>123825</xdr:rowOff>
    </xdr:to>
    <xdr:sp macro="" textlink="">
      <xdr:nvSpPr>
        <xdr:cNvPr id="2389" name="AutoShape 3" descr="image002">
          <a:extLst>
            <a:ext uri="{FF2B5EF4-FFF2-40B4-BE49-F238E27FC236}">
              <a16:creationId xmlns:a16="http://schemas.microsoft.com/office/drawing/2014/main" id="{00000000-0008-0000-0600-000055090000}"/>
            </a:ext>
          </a:extLst>
        </xdr:cNvPr>
        <xdr:cNvSpPr>
          <a:spLocks noChangeAspect="1" noChangeArrowheads="1"/>
        </xdr:cNvSpPr>
      </xdr:nvSpPr>
      <xdr:spPr bwMode="auto">
        <a:xfrm>
          <a:off x="628650" y="251269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142875</xdr:colOff>
      <xdr:row>130</xdr:row>
      <xdr:rowOff>123825</xdr:rowOff>
    </xdr:to>
    <xdr:sp macro="" textlink="">
      <xdr:nvSpPr>
        <xdr:cNvPr id="2390" name="AutoShape 4" descr="image002">
          <a:extLst>
            <a:ext uri="{FF2B5EF4-FFF2-40B4-BE49-F238E27FC236}">
              <a16:creationId xmlns:a16="http://schemas.microsoft.com/office/drawing/2014/main" id="{00000000-0008-0000-0600-000056090000}"/>
            </a:ext>
          </a:extLst>
        </xdr:cNvPr>
        <xdr:cNvSpPr>
          <a:spLocks noChangeAspect="1" noChangeArrowheads="1"/>
        </xdr:cNvSpPr>
      </xdr:nvSpPr>
      <xdr:spPr bwMode="auto">
        <a:xfrm>
          <a:off x="628650" y="251269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130</xdr:row>
      <xdr:rowOff>0</xdr:rowOff>
    </xdr:from>
    <xdr:to>
      <xdr:col>1</xdr:col>
      <xdr:colOff>142875</xdr:colOff>
      <xdr:row>130</xdr:row>
      <xdr:rowOff>123825</xdr:rowOff>
    </xdr:to>
    <xdr:sp macro="" textlink="">
      <xdr:nvSpPr>
        <xdr:cNvPr id="2391" name="AutoShape 10" descr="image002">
          <a:extLst>
            <a:ext uri="{FF2B5EF4-FFF2-40B4-BE49-F238E27FC236}">
              <a16:creationId xmlns:a16="http://schemas.microsoft.com/office/drawing/2014/main" id="{00000000-0008-0000-0600-000057090000}"/>
            </a:ext>
          </a:extLst>
        </xdr:cNvPr>
        <xdr:cNvSpPr>
          <a:spLocks noChangeAspect="1" noChangeArrowheads="1"/>
        </xdr:cNvSpPr>
      </xdr:nvSpPr>
      <xdr:spPr bwMode="auto">
        <a:xfrm>
          <a:off x="628650" y="2512695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393" name="AutoShape 2" descr="image002">
          <a:extLst>
            <a:ext uri="{FF2B5EF4-FFF2-40B4-BE49-F238E27FC236}">
              <a16:creationId xmlns:a16="http://schemas.microsoft.com/office/drawing/2014/main" id="{00000000-0008-0000-0600-000059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394" name="AutoShape 3" descr="image002">
          <a:extLst>
            <a:ext uri="{FF2B5EF4-FFF2-40B4-BE49-F238E27FC236}">
              <a16:creationId xmlns:a16="http://schemas.microsoft.com/office/drawing/2014/main" id="{00000000-0008-0000-0600-00005A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395" name="AutoShape 4" descr="image002">
          <a:extLst>
            <a:ext uri="{FF2B5EF4-FFF2-40B4-BE49-F238E27FC236}">
              <a16:creationId xmlns:a16="http://schemas.microsoft.com/office/drawing/2014/main" id="{00000000-0008-0000-0600-00005B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396" name="AutoShape 10" descr="image002">
          <a:extLst>
            <a:ext uri="{FF2B5EF4-FFF2-40B4-BE49-F238E27FC236}">
              <a16:creationId xmlns:a16="http://schemas.microsoft.com/office/drawing/2014/main" id="{00000000-0008-0000-0600-00005C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397" name="AutoShape 1" descr="image002">
          <a:extLst>
            <a:ext uri="{FF2B5EF4-FFF2-40B4-BE49-F238E27FC236}">
              <a16:creationId xmlns:a16="http://schemas.microsoft.com/office/drawing/2014/main" id="{00000000-0008-0000-0600-00005D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398" name="AutoShape 2" descr="image002">
          <a:extLst>
            <a:ext uri="{FF2B5EF4-FFF2-40B4-BE49-F238E27FC236}">
              <a16:creationId xmlns:a16="http://schemas.microsoft.com/office/drawing/2014/main" id="{00000000-0008-0000-0600-00005E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399" name="AutoShape 3" descr="image002">
          <a:extLst>
            <a:ext uri="{FF2B5EF4-FFF2-40B4-BE49-F238E27FC236}">
              <a16:creationId xmlns:a16="http://schemas.microsoft.com/office/drawing/2014/main" id="{00000000-0008-0000-0600-00005F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00" name="AutoShape 4" descr="image002">
          <a:extLst>
            <a:ext uri="{FF2B5EF4-FFF2-40B4-BE49-F238E27FC236}">
              <a16:creationId xmlns:a16="http://schemas.microsoft.com/office/drawing/2014/main" id="{00000000-0008-0000-0600-000060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01" name="AutoShape 10" descr="image002">
          <a:extLst>
            <a:ext uri="{FF2B5EF4-FFF2-40B4-BE49-F238E27FC236}">
              <a16:creationId xmlns:a16="http://schemas.microsoft.com/office/drawing/2014/main" id="{00000000-0008-0000-0600-000061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02" name="AutoShape 1" descr="image002">
          <a:extLst>
            <a:ext uri="{FF2B5EF4-FFF2-40B4-BE49-F238E27FC236}">
              <a16:creationId xmlns:a16="http://schemas.microsoft.com/office/drawing/2014/main" id="{00000000-0008-0000-0600-000062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03" name="AutoShape 2" descr="image002">
          <a:extLst>
            <a:ext uri="{FF2B5EF4-FFF2-40B4-BE49-F238E27FC236}">
              <a16:creationId xmlns:a16="http://schemas.microsoft.com/office/drawing/2014/main" id="{00000000-0008-0000-0600-000063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04" name="AutoShape 3" descr="image002">
          <a:extLst>
            <a:ext uri="{FF2B5EF4-FFF2-40B4-BE49-F238E27FC236}">
              <a16:creationId xmlns:a16="http://schemas.microsoft.com/office/drawing/2014/main" id="{00000000-0008-0000-0600-000064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05" name="AutoShape 4" descr="image002">
          <a:extLst>
            <a:ext uri="{FF2B5EF4-FFF2-40B4-BE49-F238E27FC236}">
              <a16:creationId xmlns:a16="http://schemas.microsoft.com/office/drawing/2014/main" id="{00000000-0008-0000-0600-000065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06" name="AutoShape 10" descr="image002">
          <a:extLst>
            <a:ext uri="{FF2B5EF4-FFF2-40B4-BE49-F238E27FC236}">
              <a16:creationId xmlns:a16="http://schemas.microsoft.com/office/drawing/2014/main" id="{00000000-0008-0000-0600-000066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07" name="AutoShape 1" descr="image002">
          <a:extLst>
            <a:ext uri="{FF2B5EF4-FFF2-40B4-BE49-F238E27FC236}">
              <a16:creationId xmlns:a16="http://schemas.microsoft.com/office/drawing/2014/main" id="{00000000-0008-0000-0600-000067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08" name="AutoShape 2" descr="image002">
          <a:extLst>
            <a:ext uri="{FF2B5EF4-FFF2-40B4-BE49-F238E27FC236}">
              <a16:creationId xmlns:a16="http://schemas.microsoft.com/office/drawing/2014/main" id="{00000000-0008-0000-0600-000068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09" name="AutoShape 3" descr="image002">
          <a:extLst>
            <a:ext uri="{FF2B5EF4-FFF2-40B4-BE49-F238E27FC236}">
              <a16:creationId xmlns:a16="http://schemas.microsoft.com/office/drawing/2014/main" id="{00000000-0008-0000-0600-000069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10" name="AutoShape 4" descr="image002">
          <a:extLst>
            <a:ext uri="{FF2B5EF4-FFF2-40B4-BE49-F238E27FC236}">
              <a16:creationId xmlns:a16="http://schemas.microsoft.com/office/drawing/2014/main" id="{00000000-0008-0000-0600-00006A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11" name="AutoShape 10" descr="image002">
          <a:extLst>
            <a:ext uri="{FF2B5EF4-FFF2-40B4-BE49-F238E27FC236}">
              <a16:creationId xmlns:a16="http://schemas.microsoft.com/office/drawing/2014/main" id="{00000000-0008-0000-0600-00006B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12" name="AutoShape 1" descr="image002">
          <a:extLst>
            <a:ext uri="{FF2B5EF4-FFF2-40B4-BE49-F238E27FC236}">
              <a16:creationId xmlns:a16="http://schemas.microsoft.com/office/drawing/2014/main" id="{00000000-0008-0000-0600-00006C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13" name="AutoShape 2" descr="image002">
          <a:extLst>
            <a:ext uri="{FF2B5EF4-FFF2-40B4-BE49-F238E27FC236}">
              <a16:creationId xmlns:a16="http://schemas.microsoft.com/office/drawing/2014/main" id="{00000000-0008-0000-0600-00006D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14" name="AutoShape 3" descr="image002">
          <a:extLst>
            <a:ext uri="{FF2B5EF4-FFF2-40B4-BE49-F238E27FC236}">
              <a16:creationId xmlns:a16="http://schemas.microsoft.com/office/drawing/2014/main" id="{00000000-0008-0000-0600-00006E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15" name="AutoShape 4" descr="image002">
          <a:extLst>
            <a:ext uri="{FF2B5EF4-FFF2-40B4-BE49-F238E27FC236}">
              <a16:creationId xmlns:a16="http://schemas.microsoft.com/office/drawing/2014/main" id="{00000000-0008-0000-0600-00006F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16" name="AutoShape 10" descr="image002">
          <a:extLst>
            <a:ext uri="{FF2B5EF4-FFF2-40B4-BE49-F238E27FC236}">
              <a16:creationId xmlns:a16="http://schemas.microsoft.com/office/drawing/2014/main" id="{00000000-0008-0000-0600-000070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17" name="AutoShape 1" descr="image002">
          <a:extLst>
            <a:ext uri="{FF2B5EF4-FFF2-40B4-BE49-F238E27FC236}">
              <a16:creationId xmlns:a16="http://schemas.microsoft.com/office/drawing/2014/main" id="{00000000-0008-0000-0600-000071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18" name="AutoShape 2" descr="image002">
          <a:extLst>
            <a:ext uri="{FF2B5EF4-FFF2-40B4-BE49-F238E27FC236}">
              <a16:creationId xmlns:a16="http://schemas.microsoft.com/office/drawing/2014/main" id="{00000000-0008-0000-0600-000072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19" name="AutoShape 3" descr="image002">
          <a:extLst>
            <a:ext uri="{FF2B5EF4-FFF2-40B4-BE49-F238E27FC236}">
              <a16:creationId xmlns:a16="http://schemas.microsoft.com/office/drawing/2014/main" id="{00000000-0008-0000-0600-000073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20" name="AutoShape 4" descr="image002">
          <a:extLst>
            <a:ext uri="{FF2B5EF4-FFF2-40B4-BE49-F238E27FC236}">
              <a16:creationId xmlns:a16="http://schemas.microsoft.com/office/drawing/2014/main" id="{00000000-0008-0000-0600-000074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21" name="AutoShape 10" descr="image002">
          <a:extLst>
            <a:ext uri="{FF2B5EF4-FFF2-40B4-BE49-F238E27FC236}">
              <a16:creationId xmlns:a16="http://schemas.microsoft.com/office/drawing/2014/main" id="{00000000-0008-0000-0600-000075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22" name="AutoShape 1" descr="image002">
          <a:extLst>
            <a:ext uri="{FF2B5EF4-FFF2-40B4-BE49-F238E27FC236}">
              <a16:creationId xmlns:a16="http://schemas.microsoft.com/office/drawing/2014/main" id="{00000000-0008-0000-0600-000076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23" name="AutoShape 2" descr="image002">
          <a:extLst>
            <a:ext uri="{FF2B5EF4-FFF2-40B4-BE49-F238E27FC236}">
              <a16:creationId xmlns:a16="http://schemas.microsoft.com/office/drawing/2014/main" id="{00000000-0008-0000-0600-000077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24" name="AutoShape 3" descr="image002">
          <a:extLst>
            <a:ext uri="{FF2B5EF4-FFF2-40B4-BE49-F238E27FC236}">
              <a16:creationId xmlns:a16="http://schemas.microsoft.com/office/drawing/2014/main" id="{00000000-0008-0000-0600-000078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25" name="AutoShape 4" descr="image002">
          <a:extLst>
            <a:ext uri="{FF2B5EF4-FFF2-40B4-BE49-F238E27FC236}">
              <a16:creationId xmlns:a16="http://schemas.microsoft.com/office/drawing/2014/main" id="{00000000-0008-0000-0600-000079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26" name="AutoShape 10" descr="image002">
          <a:extLst>
            <a:ext uri="{FF2B5EF4-FFF2-40B4-BE49-F238E27FC236}">
              <a16:creationId xmlns:a16="http://schemas.microsoft.com/office/drawing/2014/main" id="{00000000-0008-0000-0600-00007A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27" name="AutoShape 1" descr="image002">
          <a:extLst>
            <a:ext uri="{FF2B5EF4-FFF2-40B4-BE49-F238E27FC236}">
              <a16:creationId xmlns:a16="http://schemas.microsoft.com/office/drawing/2014/main" id="{00000000-0008-0000-0600-00007B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28" name="AutoShape 2" descr="image002">
          <a:extLst>
            <a:ext uri="{FF2B5EF4-FFF2-40B4-BE49-F238E27FC236}">
              <a16:creationId xmlns:a16="http://schemas.microsoft.com/office/drawing/2014/main" id="{00000000-0008-0000-0600-00007C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29" name="AutoShape 3" descr="image002">
          <a:extLst>
            <a:ext uri="{FF2B5EF4-FFF2-40B4-BE49-F238E27FC236}">
              <a16:creationId xmlns:a16="http://schemas.microsoft.com/office/drawing/2014/main" id="{00000000-0008-0000-0600-00007D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30" name="AutoShape 4" descr="image002">
          <a:extLst>
            <a:ext uri="{FF2B5EF4-FFF2-40B4-BE49-F238E27FC236}">
              <a16:creationId xmlns:a16="http://schemas.microsoft.com/office/drawing/2014/main" id="{00000000-0008-0000-0600-00007E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31" name="AutoShape 10" descr="image002">
          <a:extLst>
            <a:ext uri="{FF2B5EF4-FFF2-40B4-BE49-F238E27FC236}">
              <a16:creationId xmlns:a16="http://schemas.microsoft.com/office/drawing/2014/main" id="{00000000-0008-0000-0600-00007F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32" name="AutoShape 1" descr="image002">
          <a:extLst>
            <a:ext uri="{FF2B5EF4-FFF2-40B4-BE49-F238E27FC236}">
              <a16:creationId xmlns:a16="http://schemas.microsoft.com/office/drawing/2014/main" id="{00000000-0008-0000-0600-000080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33" name="AutoShape 2" descr="image002">
          <a:extLst>
            <a:ext uri="{FF2B5EF4-FFF2-40B4-BE49-F238E27FC236}">
              <a16:creationId xmlns:a16="http://schemas.microsoft.com/office/drawing/2014/main" id="{00000000-0008-0000-0600-000081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34" name="AutoShape 3" descr="image002">
          <a:extLst>
            <a:ext uri="{FF2B5EF4-FFF2-40B4-BE49-F238E27FC236}">
              <a16:creationId xmlns:a16="http://schemas.microsoft.com/office/drawing/2014/main" id="{00000000-0008-0000-0600-000082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35" name="AutoShape 4" descr="image002">
          <a:extLst>
            <a:ext uri="{FF2B5EF4-FFF2-40B4-BE49-F238E27FC236}">
              <a16:creationId xmlns:a16="http://schemas.microsoft.com/office/drawing/2014/main" id="{00000000-0008-0000-0600-000083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36" name="AutoShape 10" descr="image002">
          <a:extLst>
            <a:ext uri="{FF2B5EF4-FFF2-40B4-BE49-F238E27FC236}">
              <a16:creationId xmlns:a16="http://schemas.microsoft.com/office/drawing/2014/main" id="{00000000-0008-0000-0600-000084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37" name="AutoShape 1" descr="image002">
          <a:extLst>
            <a:ext uri="{FF2B5EF4-FFF2-40B4-BE49-F238E27FC236}">
              <a16:creationId xmlns:a16="http://schemas.microsoft.com/office/drawing/2014/main" id="{00000000-0008-0000-0600-000085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38" name="AutoShape 2" descr="image002">
          <a:extLst>
            <a:ext uri="{FF2B5EF4-FFF2-40B4-BE49-F238E27FC236}">
              <a16:creationId xmlns:a16="http://schemas.microsoft.com/office/drawing/2014/main" id="{00000000-0008-0000-0600-000086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39" name="AutoShape 3" descr="image002">
          <a:extLst>
            <a:ext uri="{FF2B5EF4-FFF2-40B4-BE49-F238E27FC236}">
              <a16:creationId xmlns:a16="http://schemas.microsoft.com/office/drawing/2014/main" id="{00000000-0008-0000-0600-000087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40" name="AutoShape 4" descr="image002">
          <a:extLst>
            <a:ext uri="{FF2B5EF4-FFF2-40B4-BE49-F238E27FC236}">
              <a16:creationId xmlns:a16="http://schemas.microsoft.com/office/drawing/2014/main" id="{00000000-0008-0000-0600-000088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41" name="AutoShape 10" descr="image002">
          <a:extLst>
            <a:ext uri="{FF2B5EF4-FFF2-40B4-BE49-F238E27FC236}">
              <a16:creationId xmlns:a16="http://schemas.microsoft.com/office/drawing/2014/main" id="{00000000-0008-0000-0600-000089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42" name="AutoShape 1" descr="image002">
          <a:extLst>
            <a:ext uri="{FF2B5EF4-FFF2-40B4-BE49-F238E27FC236}">
              <a16:creationId xmlns:a16="http://schemas.microsoft.com/office/drawing/2014/main" id="{00000000-0008-0000-0600-00008A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43" name="AutoShape 2" descr="image002">
          <a:extLst>
            <a:ext uri="{FF2B5EF4-FFF2-40B4-BE49-F238E27FC236}">
              <a16:creationId xmlns:a16="http://schemas.microsoft.com/office/drawing/2014/main" id="{00000000-0008-0000-0600-00008B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44" name="AutoShape 3" descr="image002">
          <a:extLst>
            <a:ext uri="{FF2B5EF4-FFF2-40B4-BE49-F238E27FC236}">
              <a16:creationId xmlns:a16="http://schemas.microsoft.com/office/drawing/2014/main" id="{00000000-0008-0000-0600-00008C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45" name="AutoShape 4" descr="image002">
          <a:extLst>
            <a:ext uri="{FF2B5EF4-FFF2-40B4-BE49-F238E27FC236}">
              <a16:creationId xmlns:a16="http://schemas.microsoft.com/office/drawing/2014/main" id="{00000000-0008-0000-0600-00008D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46" name="AutoShape 10" descr="image002">
          <a:extLst>
            <a:ext uri="{FF2B5EF4-FFF2-40B4-BE49-F238E27FC236}">
              <a16:creationId xmlns:a16="http://schemas.microsoft.com/office/drawing/2014/main" id="{00000000-0008-0000-0600-00008E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47" name="AutoShape 1" descr="image002">
          <a:extLst>
            <a:ext uri="{FF2B5EF4-FFF2-40B4-BE49-F238E27FC236}">
              <a16:creationId xmlns:a16="http://schemas.microsoft.com/office/drawing/2014/main" id="{00000000-0008-0000-0600-00008F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48" name="AutoShape 2" descr="image002">
          <a:extLst>
            <a:ext uri="{FF2B5EF4-FFF2-40B4-BE49-F238E27FC236}">
              <a16:creationId xmlns:a16="http://schemas.microsoft.com/office/drawing/2014/main" id="{00000000-0008-0000-0600-000090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49" name="AutoShape 3" descr="image002">
          <a:extLst>
            <a:ext uri="{FF2B5EF4-FFF2-40B4-BE49-F238E27FC236}">
              <a16:creationId xmlns:a16="http://schemas.microsoft.com/office/drawing/2014/main" id="{00000000-0008-0000-0600-000091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50" name="AutoShape 4" descr="image002">
          <a:extLst>
            <a:ext uri="{FF2B5EF4-FFF2-40B4-BE49-F238E27FC236}">
              <a16:creationId xmlns:a16="http://schemas.microsoft.com/office/drawing/2014/main" id="{00000000-0008-0000-0600-000092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51" name="AutoShape 10" descr="image002">
          <a:extLst>
            <a:ext uri="{FF2B5EF4-FFF2-40B4-BE49-F238E27FC236}">
              <a16:creationId xmlns:a16="http://schemas.microsoft.com/office/drawing/2014/main" id="{00000000-0008-0000-0600-000093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52" name="AutoShape 1" descr="image002">
          <a:extLst>
            <a:ext uri="{FF2B5EF4-FFF2-40B4-BE49-F238E27FC236}">
              <a16:creationId xmlns:a16="http://schemas.microsoft.com/office/drawing/2014/main" id="{00000000-0008-0000-0600-000094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53" name="AutoShape 2" descr="image002">
          <a:extLst>
            <a:ext uri="{FF2B5EF4-FFF2-40B4-BE49-F238E27FC236}">
              <a16:creationId xmlns:a16="http://schemas.microsoft.com/office/drawing/2014/main" id="{00000000-0008-0000-0600-000095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54" name="AutoShape 3" descr="image002">
          <a:extLst>
            <a:ext uri="{FF2B5EF4-FFF2-40B4-BE49-F238E27FC236}">
              <a16:creationId xmlns:a16="http://schemas.microsoft.com/office/drawing/2014/main" id="{00000000-0008-0000-0600-000096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55" name="AutoShape 4" descr="image002">
          <a:extLst>
            <a:ext uri="{FF2B5EF4-FFF2-40B4-BE49-F238E27FC236}">
              <a16:creationId xmlns:a16="http://schemas.microsoft.com/office/drawing/2014/main" id="{00000000-0008-0000-0600-000097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56" name="AutoShape 10" descr="image002">
          <a:extLst>
            <a:ext uri="{FF2B5EF4-FFF2-40B4-BE49-F238E27FC236}">
              <a16:creationId xmlns:a16="http://schemas.microsoft.com/office/drawing/2014/main" id="{00000000-0008-0000-0600-000098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57" name="AutoShape 1" descr="image002">
          <a:extLst>
            <a:ext uri="{FF2B5EF4-FFF2-40B4-BE49-F238E27FC236}">
              <a16:creationId xmlns:a16="http://schemas.microsoft.com/office/drawing/2014/main" id="{00000000-0008-0000-0600-000099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58" name="AutoShape 2" descr="image002">
          <a:extLst>
            <a:ext uri="{FF2B5EF4-FFF2-40B4-BE49-F238E27FC236}">
              <a16:creationId xmlns:a16="http://schemas.microsoft.com/office/drawing/2014/main" id="{00000000-0008-0000-0600-00009A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59" name="AutoShape 3" descr="image002">
          <a:extLst>
            <a:ext uri="{FF2B5EF4-FFF2-40B4-BE49-F238E27FC236}">
              <a16:creationId xmlns:a16="http://schemas.microsoft.com/office/drawing/2014/main" id="{00000000-0008-0000-0600-00009B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60" name="AutoShape 4" descr="image002">
          <a:extLst>
            <a:ext uri="{FF2B5EF4-FFF2-40B4-BE49-F238E27FC236}">
              <a16:creationId xmlns:a16="http://schemas.microsoft.com/office/drawing/2014/main" id="{00000000-0008-0000-0600-00009C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61" name="AutoShape 10" descr="image002">
          <a:extLst>
            <a:ext uri="{FF2B5EF4-FFF2-40B4-BE49-F238E27FC236}">
              <a16:creationId xmlns:a16="http://schemas.microsoft.com/office/drawing/2014/main" id="{00000000-0008-0000-0600-00009D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62" name="AutoShape 1" descr="image002">
          <a:extLst>
            <a:ext uri="{FF2B5EF4-FFF2-40B4-BE49-F238E27FC236}">
              <a16:creationId xmlns:a16="http://schemas.microsoft.com/office/drawing/2014/main" id="{00000000-0008-0000-0600-00009E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63" name="AutoShape 2" descr="image002">
          <a:extLst>
            <a:ext uri="{FF2B5EF4-FFF2-40B4-BE49-F238E27FC236}">
              <a16:creationId xmlns:a16="http://schemas.microsoft.com/office/drawing/2014/main" id="{00000000-0008-0000-0600-00009F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64" name="AutoShape 3" descr="image002">
          <a:extLst>
            <a:ext uri="{FF2B5EF4-FFF2-40B4-BE49-F238E27FC236}">
              <a16:creationId xmlns:a16="http://schemas.microsoft.com/office/drawing/2014/main" id="{00000000-0008-0000-0600-0000A0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65" name="AutoShape 4" descr="image002">
          <a:extLst>
            <a:ext uri="{FF2B5EF4-FFF2-40B4-BE49-F238E27FC236}">
              <a16:creationId xmlns:a16="http://schemas.microsoft.com/office/drawing/2014/main" id="{00000000-0008-0000-0600-0000A1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66" name="AutoShape 10" descr="image002">
          <a:extLst>
            <a:ext uri="{FF2B5EF4-FFF2-40B4-BE49-F238E27FC236}">
              <a16:creationId xmlns:a16="http://schemas.microsoft.com/office/drawing/2014/main" id="{00000000-0008-0000-0600-0000A2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67" name="AutoShape 1" descr="image002">
          <a:extLst>
            <a:ext uri="{FF2B5EF4-FFF2-40B4-BE49-F238E27FC236}">
              <a16:creationId xmlns:a16="http://schemas.microsoft.com/office/drawing/2014/main" id="{00000000-0008-0000-0600-0000A3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68" name="AutoShape 2" descr="image002">
          <a:extLst>
            <a:ext uri="{FF2B5EF4-FFF2-40B4-BE49-F238E27FC236}">
              <a16:creationId xmlns:a16="http://schemas.microsoft.com/office/drawing/2014/main" id="{00000000-0008-0000-0600-0000A4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69" name="AutoShape 3" descr="image002">
          <a:extLst>
            <a:ext uri="{FF2B5EF4-FFF2-40B4-BE49-F238E27FC236}">
              <a16:creationId xmlns:a16="http://schemas.microsoft.com/office/drawing/2014/main" id="{00000000-0008-0000-0600-0000A5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70" name="AutoShape 4" descr="image002">
          <a:extLst>
            <a:ext uri="{FF2B5EF4-FFF2-40B4-BE49-F238E27FC236}">
              <a16:creationId xmlns:a16="http://schemas.microsoft.com/office/drawing/2014/main" id="{00000000-0008-0000-0600-0000A6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71" name="AutoShape 10" descr="image002">
          <a:extLst>
            <a:ext uri="{FF2B5EF4-FFF2-40B4-BE49-F238E27FC236}">
              <a16:creationId xmlns:a16="http://schemas.microsoft.com/office/drawing/2014/main" id="{00000000-0008-0000-0600-0000A7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72" name="AutoShape 1" descr="image002">
          <a:extLst>
            <a:ext uri="{FF2B5EF4-FFF2-40B4-BE49-F238E27FC236}">
              <a16:creationId xmlns:a16="http://schemas.microsoft.com/office/drawing/2014/main" id="{00000000-0008-0000-0600-0000A8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73" name="AutoShape 2" descr="image002">
          <a:extLst>
            <a:ext uri="{FF2B5EF4-FFF2-40B4-BE49-F238E27FC236}">
              <a16:creationId xmlns:a16="http://schemas.microsoft.com/office/drawing/2014/main" id="{00000000-0008-0000-0600-0000A9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74" name="AutoShape 3" descr="image002">
          <a:extLst>
            <a:ext uri="{FF2B5EF4-FFF2-40B4-BE49-F238E27FC236}">
              <a16:creationId xmlns:a16="http://schemas.microsoft.com/office/drawing/2014/main" id="{00000000-0008-0000-0600-0000AA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75" name="AutoShape 4" descr="image002">
          <a:extLst>
            <a:ext uri="{FF2B5EF4-FFF2-40B4-BE49-F238E27FC236}">
              <a16:creationId xmlns:a16="http://schemas.microsoft.com/office/drawing/2014/main" id="{00000000-0008-0000-0600-0000AB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76" name="AutoShape 10" descr="image002">
          <a:extLst>
            <a:ext uri="{FF2B5EF4-FFF2-40B4-BE49-F238E27FC236}">
              <a16:creationId xmlns:a16="http://schemas.microsoft.com/office/drawing/2014/main" id="{00000000-0008-0000-0600-0000AC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77" name="AutoShape 1" descr="image002">
          <a:extLst>
            <a:ext uri="{FF2B5EF4-FFF2-40B4-BE49-F238E27FC236}">
              <a16:creationId xmlns:a16="http://schemas.microsoft.com/office/drawing/2014/main" id="{00000000-0008-0000-0600-0000AD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78" name="AutoShape 2" descr="image002">
          <a:extLst>
            <a:ext uri="{FF2B5EF4-FFF2-40B4-BE49-F238E27FC236}">
              <a16:creationId xmlns:a16="http://schemas.microsoft.com/office/drawing/2014/main" id="{00000000-0008-0000-0600-0000AE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79" name="AutoShape 3" descr="image002">
          <a:extLst>
            <a:ext uri="{FF2B5EF4-FFF2-40B4-BE49-F238E27FC236}">
              <a16:creationId xmlns:a16="http://schemas.microsoft.com/office/drawing/2014/main" id="{00000000-0008-0000-0600-0000AF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80" name="AutoShape 4" descr="image002">
          <a:extLst>
            <a:ext uri="{FF2B5EF4-FFF2-40B4-BE49-F238E27FC236}">
              <a16:creationId xmlns:a16="http://schemas.microsoft.com/office/drawing/2014/main" id="{00000000-0008-0000-0600-0000B0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81" name="AutoShape 10" descr="image002">
          <a:extLst>
            <a:ext uri="{FF2B5EF4-FFF2-40B4-BE49-F238E27FC236}">
              <a16:creationId xmlns:a16="http://schemas.microsoft.com/office/drawing/2014/main" id="{00000000-0008-0000-0600-0000B1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82" name="AutoShape 1" descr="image002">
          <a:extLst>
            <a:ext uri="{FF2B5EF4-FFF2-40B4-BE49-F238E27FC236}">
              <a16:creationId xmlns:a16="http://schemas.microsoft.com/office/drawing/2014/main" id="{00000000-0008-0000-0600-0000B2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83" name="AutoShape 2" descr="image002">
          <a:extLst>
            <a:ext uri="{FF2B5EF4-FFF2-40B4-BE49-F238E27FC236}">
              <a16:creationId xmlns:a16="http://schemas.microsoft.com/office/drawing/2014/main" id="{00000000-0008-0000-0600-0000B3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84" name="AutoShape 3" descr="image002">
          <a:extLst>
            <a:ext uri="{FF2B5EF4-FFF2-40B4-BE49-F238E27FC236}">
              <a16:creationId xmlns:a16="http://schemas.microsoft.com/office/drawing/2014/main" id="{00000000-0008-0000-0600-0000B4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85" name="AutoShape 4" descr="image002">
          <a:extLst>
            <a:ext uri="{FF2B5EF4-FFF2-40B4-BE49-F238E27FC236}">
              <a16:creationId xmlns:a16="http://schemas.microsoft.com/office/drawing/2014/main" id="{00000000-0008-0000-0600-0000B5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86" name="AutoShape 10" descr="image002">
          <a:extLst>
            <a:ext uri="{FF2B5EF4-FFF2-40B4-BE49-F238E27FC236}">
              <a16:creationId xmlns:a16="http://schemas.microsoft.com/office/drawing/2014/main" id="{00000000-0008-0000-0600-0000B6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87" name="AutoShape 1" descr="image002">
          <a:extLst>
            <a:ext uri="{FF2B5EF4-FFF2-40B4-BE49-F238E27FC236}">
              <a16:creationId xmlns:a16="http://schemas.microsoft.com/office/drawing/2014/main" id="{00000000-0008-0000-0600-0000B7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88" name="AutoShape 2" descr="image002">
          <a:extLst>
            <a:ext uri="{FF2B5EF4-FFF2-40B4-BE49-F238E27FC236}">
              <a16:creationId xmlns:a16="http://schemas.microsoft.com/office/drawing/2014/main" id="{00000000-0008-0000-0600-0000B8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89" name="AutoShape 3" descr="image002">
          <a:extLst>
            <a:ext uri="{FF2B5EF4-FFF2-40B4-BE49-F238E27FC236}">
              <a16:creationId xmlns:a16="http://schemas.microsoft.com/office/drawing/2014/main" id="{00000000-0008-0000-0600-0000B9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90" name="AutoShape 4" descr="image002">
          <a:extLst>
            <a:ext uri="{FF2B5EF4-FFF2-40B4-BE49-F238E27FC236}">
              <a16:creationId xmlns:a16="http://schemas.microsoft.com/office/drawing/2014/main" id="{00000000-0008-0000-0600-0000BA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91" name="AutoShape 10" descr="image002">
          <a:extLst>
            <a:ext uri="{FF2B5EF4-FFF2-40B4-BE49-F238E27FC236}">
              <a16:creationId xmlns:a16="http://schemas.microsoft.com/office/drawing/2014/main" id="{00000000-0008-0000-0600-0000BB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92" name="AutoShape 1" descr="image002">
          <a:extLst>
            <a:ext uri="{FF2B5EF4-FFF2-40B4-BE49-F238E27FC236}">
              <a16:creationId xmlns:a16="http://schemas.microsoft.com/office/drawing/2014/main" id="{00000000-0008-0000-0600-0000BC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93" name="AutoShape 2" descr="image002">
          <a:extLst>
            <a:ext uri="{FF2B5EF4-FFF2-40B4-BE49-F238E27FC236}">
              <a16:creationId xmlns:a16="http://schemas.microsoft.com/office/drawing/2014/main" id="{00000000-0008-0000-0600-0000BD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94" name="AutoShape 3" descr="image002">
          <a:extLst>
            <a:ext uri="{FF2B5EF4-FFF2-40B4-BE49-F238E27FC236}">
              <a16:creationId xmlns:a16="http://schemas.microsoft.com/office/drawing/2014/main" id="{00000000-0008-0000-0600-0000BE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95" name="AutoShape 4" descr="image002">
          <a:extLst>
            <a:ext uri="{FF2B5EF4-FFF2-40B4-BE49-F238E27FC236}">
              <a16:creationId xmlns:a16="http://schemas.microsoft.com/office/drawing/2014/main" id="{00000000-0008-0000-0600-0000BF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96" name="AutoShape 10" descr="image002">
          <a:extLst>
            <a:ext uri="{FF2B5EF4-FFF2-40B4-BE49-F238E27FC236}">
              <a16:creationId xmlns:a16="http://schemas.microsoft.com/office/drawing/2014/main" id="{00000000-0008-0000-0600-0000C0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97" name="AutoShape 1" descr="image002">
          <a:extLst>
            <a:ext uri="{FF2B5EF4-FFF2-40B4-BE49-F238E27FC236}">
              <a16:creationId xmlns:a16="http://schemas.microsoft.com/office/drawing/2014/main" id="{00000000-0008-0000-0600-0000C1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98" name="AutoShape 2" descr="image002">
          <a:extLst>
            <a:ext uri="{FF2B5EF4-FFF2-40B4-BE49-F238E27FC236}">
              <a16:creationId xmlns:a16="http://schemas.microsoft.com/office/drawing/2014/main" id="{00000000-0008-0000-0600-0000C2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499" name="AutoShape 3" descr="image002">
          <a:extLst>
            <a:ext uri="{FF2B5EF4-FFF2-40B4-BE49-F238E27FC236}">
              <a16:creationId xmlns:a16="http://schemas.microsoft.com/office/drawing/2014/main" id="{00000000-0008-0000-0600-0000C3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00" name="AutoShape 4" descr="image002">
          <a:extLst>
            <a:ext uri="{FF2B5EF4-FFF2-40B4-BE49-F238E27FC236}">
              <a16:creationId xmlns:a16="http://schemas.microsoft.com/office/drawing/2014/main" id="{00000000-0008-0000-0600-0000C4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01" name="AutoShape 10" descr="image002">
          <a:extLst>
            <a:ext uri="{FF2B5EF4-FFF2-40B4-BE49-F238E27FC236}">
              <a16:creationId xmlns:a16="http://schemas.microsoft.com/office/drawing/2014/main" id="{00000000-0008-0000-0600-0000C5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02" name="AutoShape 1" descr="image002">
          <a:extLst>
            <a:ext uri="{FF2B5EF4-FFF2-40B4-BE49-F238E27FC236}">
              <a16:creationId xmlns:a16="http://schemas.microsoft.com/office/drawing/2014/main" id="{00000000-0008-0000-0600-0000C6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03" name="AutoShape 2" descr="image002">
          <a:extLst>
            <a:ext uri="{FF2B5EF4-FFF2-40B4-BE49-F238E27FC236}">
              <a16:creationId xmlns:a16="http://schemas.microsoft.com/office/drawing/2014/main" id="{00000000-0008-0000-0600-0000C7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04" name="AutoShape 3" descr="image002">
          <a:extLst>
            <a:ext uri="{FF2B5EF4-FFF2-40B4-BE49-F238E27FC236}">
              <a16:creationId xmlns:a16="http://schemas.microsoft.com/office/drawing/2014/main" id="{00000000-0008-0000-0600-0000C8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05" name="AutoShape 4" descr="image002">
          <a:extLst>
            <a:ext uri="{FF2B5EF4-FFF2-40B4-BE49-F238E27FC236}">
              <a16:creationId xmlns:a16="http://schemas.microsoft.com/office/drawing/2014/main" id="{00000000-0008-0000-0600-0000C9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06" name="AutoShape 10" descr="image002">
          <a:extLst>
            <a:ext uri="{FF2B5EF4-FFF2-40B4-BE49-F238E27FC236}">
              <a16:creationId xmlns:a16="http://schemas.microsoft.com/office/drawing/2014/main" id="{00000000-0008-0000-0600-0000CA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07" name="AutoShape 1" descr="image002">
          <a:extLst>
            <a:ext uri="{FF2B5EF4-FFF2-40B4-BE49-F238E27FC236}">
              <a16:creationId xmlns:a16="http://schemas.microsoft.com/office/drawing/2014/main" id="{00000000-0008-0000-0600-0000CB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08" name="AutoShape 2" descr="image002">
          <a:extLst>
            <a:ext uri="{FF2B5EF4-FFF2-40B4-BE49-F238E27FC236}">
              <a16:creationId xmlns:a16="http://schemas.microsoft.com/office/drawing/2014/main" id="{00000000-0008-0000-0600-0000CC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09" name="AutoShape 3" descr="image002">
          <a:extLst>
            <a:ext uri="{FF2B5EF4-FFF2-40B4-BE49-F238E27FC236}">
              <a16:creationId xmlns:a16="http://schemas.microsoft.com/office/drawing/2014/main" id="{00000000-0008-0000-0600-0000CD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10" name="AutoShape 4" descr="image002">
          <a:extLst>
            <a:ext uri="{FF2B5EF4-FFF2-40B4-BE49-F238E27FC236}">
              <a16:creationId xmlns:a16="http://schemas.microsoft.com/office/drawing/2014/main" id="{00000000-0008-0000-0600-0000CE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11" name="AutoShape 10" descr="image002">
          <a:extLst>
            <a:ext uri="{FF2B5EF4-FFF2-40B4-BE49-F238E27FC236}">
              <a16:creationId xmlns:a16="http://schemas.microsoft.com/office/drawing/2014/main" id="{00000000-0008-0000-0600-0000CF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12" name="AutoShape 1" descr="image002">
          <a:extLst>
            <a:ext uri="{FF2B5EF4-FFF2-40B4-BE49-F238E27FC236}">
              <a16:creationId xmlns:a16="http://schemas.microsoft.com/office/drawing/2014/main" id="{00000000-0008-0000-0600-0000D0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13" name="AutoShape 2" descr="image002">
          <a:extLst>
            <a:ext uri="{FF2B5EF4-FFF2-40B4-BE49-F238E27FC236}">
              <a16:creationId xmlns:a16="http://schemas.microsoft.com/office/drawing/2014/main" id="{00000000-0008-0000-0600-0000D1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14" name="AutoShape 3" descr="image002">
          <a:extLst>
            <a:ext uri="{FF2B5EF4-FFF2-40B4-BE49-F238E27FC236}">
              <a16:creationId xmlns:a16="http://schemas.microsoft.com/office/drawing/2014/main" id="{00000000-0008-0000-0600-0000D2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15" name="AutoShape 4" descr="image002">
          <a:extLst>
            <a:ext uri="{FF2B5EF4-FFF2-40B4-BE49-F238E27FC236}">
              <a16:creationId xmlns:a16="http://schemas.microsoft.com/office/drawing/2014/main" id="{00000000-0008-0000-0600-0000D3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16" name="AutoShape 10" descr="image002">
          <a:extLst>
            <a:ext uri="{FF2B5EF4-FFF2-40B4-BE49-F238E27FC236}">
              <a16:creationId xmlns:a16="http://schemas.microsoft.com/office/drawing/2014/main" id="{00000000-0008-0000-0600-0000D4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17" name="AutoShape 1" descr="image002">
          <a:extLst>
            <a:ext uri="{FF2B5EF4-FFF2-40B4-BE49-F238E27FC236}">
              <a16:creationId xmlns:a16="http://schemas.microsoft.com/office/drawing/2014/main" id="{00000000-0008-0000-0600-0000D5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18" name="AutoShape 2" descr="image002">
          <a:extLst>
            <a:ext uri="{FF2B5EF4-FFF2-40B4-BE49-F238E27FC236}">
              <a16:creationId xmlns:a16="http://schemas.microsoft.com/office/drawing/2014/main" id="{00000000-0008-0000-0600-0000D6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19" name="AutoShape 3" descr="image002">
          <a:extLst>
            <a:ext uri="{FF2B5EF4-FFF2-40B4-BE49-F238E27FC236}">
              <a16:creationId xmlns:a16="http://schemas.microsoft.com/office/drawing/2014/main" id="{00000000-0008-0000-0600-0000D7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20" name="AutoShape 4" descr="image002">
          <a:extLst>
            <a:ext uri="{FF2B5EF4-FFF2-40B4-BE49-F238E27FC236}">
              <a16:creationId xmlns:a16="http://schemas.microsoft.com/office/drawing/2014/main" id="{00000000-0008-0000-0600-0000D8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21" name="AutoShape 10" descr="image002">
          <a:extLst>
            <a:ext uri="{FF2B5EF4-FFF2-40B4-BE49-F238E27FC236}">
              <a16:creationId xmlns:a16="http://schemas.microsoft.com/office/drawing/2014/main" id="{00000000-0008-0000-0600-0000D9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22" name="AutoShape 1" descr="image002">
          <a:extLst>
            <a:ext uri="{FF2B5EF4-FFF2-40B4-BE49-F238E27FC236}">
              <a16:creationId xmlns:a16="http://schemas.microsoft.com/office/drawing/2014/main" id="{00000000-0008-0000-0600-0000DA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23" name="AutoShape 2" descr="image002">
          <a:extLst>
            <a:ext uri="{FF2B5EF4-FFF2-40B4-BE49-F238E27FC236}">
              <a16:creationId xmlns:a16="http://schemas.microsoft.com/office/drawing/2014/main" id="{00000000-0008-0000-0600-0000DB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24" name="AutoShape 3" descr="image002">
          <a:extLst>
            <a:ext uri="{FF2B5EF4-FFF2-40B4-BE49-F238E27FC236}">
              <a16:creationId xmlns:a16="http://schemas.microsoft.com/office/drawing/2014/main" id="{00000000-0008-0000-0600-0000DC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25" name="AutoShape 4" descr="image002">
          <a:extLst>
            <a:ext uri="{FF2B5EF4-FFF2-40B4-BE49-F238E27FC236}">
              <a16:creationId xmlns:a16="http://schemas.microsoft.com/office/drawing/2014/main" id="{00000000-0008-0000-0600-0000DD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26" name="AutoShape 10" descr="image002">
          <a:extLst>
            <a:ext uri="{FF2B5EF4-FFF2-40B4-BE49-F238E27FC236}">
              <a16:creationId xmlns:a16="http://schemas.microsoft.com/office/drawing/2014/main" id="{00000000-0008-0000-0600-0000DE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27" name="AutoShape 1" descr="image002">
          <a:extLst>
            <a:ext uri="{FF2B5EF4-FFF2-40B4-BE49-F238E27FC236}">
              <a16:creationId xmlns:a16="http://schemas.microsoft.com/office/drawing/2014/main" id="{00000000-0008-0000-0600-0000DF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28" name="AutoShape 2" descr="image002">
          <a:extLst>
            <a:ext uri="{FF2B5EF4-FFF2-40B4-BE49-F238E27FC236}">
              <a16:creationId xmlns:a16="http://schemas.microsoft.com/office/drawing/2014/main" id="{00000000-0008-0000-0600-0000E0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29" name="AutoShape 3" descr="image002">
          <a:extLst>
            <a:ext uri="{FF2B5EF4-FFF2-40B4-BE49-F238E27FC236}">
              <a16:creationId xmlns:a16="http://schemas.microsoft.com/office/drawing/2014/main" id="{00000000-0008-0000-0600-0000E1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30" name="AutoShape 4" descr="image002">
          <a:extLst>
            <a:ext uri="{FF2B5EF4-FFF2-40B4-BE49-F238E27FC236}">
              <a16:creationId xmlns:a16="http://schemas.microsoft.com/office/drawing/2014/main" id="{00000000-0008-0000-0600-0000E2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31" name="AutoShape 10" descr="image002">
          <a:extLst>
            <a:ext uri="{FF2B5EF4-FFF2-40B4-BE49-F238E27FC236}">
              <a16:creationId xmlns:a16="http://schemas.microsoft.com/office/drawing/2014/main" id="{00000000-0008-0000-0600-0000E3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32" name="AutoShape 1" descr="image002">
          <a:extLst>
            <a:ext uri="{FF2B5EF4-FFF2-40B4-BE49-F238E27FC236}">
              <a16:creationId xmlns:a16="http://schemas.microsoft.com/office/drawing/2014/main" id="{00000000-0008-0000-0600-0000E4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33" name="AutoShape 2" descr="image002">
          <a:extLst>
            <a:ext uri="{FF2B5EF4-FFF2-40B4-BE49-F238E27FC236}">
              <a16:creationId xmlns:a16="http://schemas.microsoft.com/office/drawing/2014/main" id="{00000000-0008-0000-0600-0000E5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34" name="AutoShape 3" descr="image002">
          <a:extLst>
            <a:ext uri="{FF2B5EF4-FFF2-40B4-BE49-F238E27FC236}">
              <a16:creationId xmlns:a16="http://schemas.microsoft.com/office/drawing/2014/main" id="{00000000-0008-0000-0600-0000E6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35" name="AutoShape 4" descr="image002">
          <a:extLst>
            <a:ext uri="{FF2B5EF4-FFF2-40B4-BE49-F238E27FC236}">
              <a16:creationId xmlns:a16="http://schemas.microsoft.com/office/drawing/2014/main" id="{00000000-0008-0000-0600-0000E7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36" name="AutoShape 10" descr="image002">
          <a:extLst>
            <a:ext uri="{FF2B5EF4-FFF2-40B4-BE49-F238E27FC236}">
              <a16:creationId xmlns:a16="http://schemas.microsoft.com/office/drawing/2014/main" id="{00000000-0008-0000-0600-0000E8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37" name="AutoShape 1" descr="image002">
          <a:extLst>
            <a:ext uri="{FF2B5EF4-FFF2-40B4-BE49-F238E27FC236}">
              <a16:creationId xmlns:a16="http://schemas.microsoft.com/office/drawing/2014/main" id="{00000000-0008-0000-0600-0000E9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38" name="AutoShape 2" descr="image002">
          <a:extLst>
            <a:ext uri="{FF2B5EF4-FFF2-40B4-BE49-F238E27FC236}">
              <a16:creationId xmlns:a16="http://schemas.microsoft.com/office/drawing/2014/main" id="{00000000-0008-0000-0600-0000EA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39" name="AutoShape 3" descr="image002">
          <a:extLst>
            <a:ext uri="{FF2B5EF4-FFF2-40B4-BE49-F238E27FC236}">
              <a16:creationId xmlns:a16="http://schemas.microsoft.com/office/drawing/2014/main" id="{00000000-0008-0000-0600-0000EB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40" name="AutoShape 4" descr="image002">
          <a:extLst>
            <a:ext uri="{FF2B5EF4-FFF2-40B4-BE49-F238E27FC236}">
              <a16:creationId xmlns:a16="http://schemas.microsoft.com/office/drawing/2014/main" id="{00000000-0008-0000-0600-0000EC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41" name="AutoShape 10" descr="image002">
          <a:extLst>
            <a:ext uri="{FF2B5EF4-FFF2-40B4-BE49-F238E27FC236}">
              <a16:creationId xmlns:a16="http://schemas.microsoft.com/office/drawing/2014/main" id="{00000000-0008-0000-0600-0000ED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42" name="AutoShape 1" descr="image002">
          <a:extLst>
            <a:ext uri="{FF2B5EF4-FFF2-40B4-BE49-F238E27FC236}">
              <a16:creationId xmlns:a16="http://schemas.microsoft.com/office/drawing/2014/main" id="{00000000-0008-0000-0600-0000EE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43" name="AutoShape 2" descr="image002">
          <a:extLst>
            <a:ext uri="{FF2B5EF4-FFF2-40B4-BE49-F238E27FC236}">
              <a16:creationId xmlns:a16="http://schemas.microsoft.com/office/drawing/2014/main" id="{00000000-0008-0000-0600-0000EF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44" name="AutoShape 3" descr="image002">
          <a:extLst>
            <a:ext uri="{FF2B5EF4-FFF2-40B4-BE49-F238E27FC236}">
              <a16:creationId xmlns:a16="http://schemas.microsoft.com/office/drawing/2014/main" id="{00000000-0008-0000-0600-0000F0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45" name="AutoShape 4" descr="image002">
          <a:extLst>
            <a:ext uri="{FF2B5EF4-FFF2-40B4-BE49-F238E27FC236}">
              <a16:creationId xmlns:a16="http://schemas.microsoft.com/office/drawing/2014/main" id="{00000000-0008-0000-0600-0000F1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46" name="AutoShape 10" descr="image002">
          <a:extLst>
            <a:ext uri="{FF2B5EF4-FFF2-40B4-BE49-F238E27FC236}">
              <a16:creationId xmlns:a16="http://schemas.microsoft.com/office/drawing/2014/main" id="{00000000-0008-0000-0600-0000F2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47" name="AutoShape 1" descr="image002">
          <a:extLst>
            <a:ext uri="{FF2B5EF4-FFF2-40B4-BE49-F238E27FC236}">
              <a16:creationId xmlns:a16="http://schemas.microsoft.com/office/drawing/2014/main" id="{00000000-0008-0000-0600-0000F3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48" name="AutoShape 2" descr="image002">
          <a:extLst>
            <a:ext uri="{FF2B5EF4-FFF2-40B4-BE49-F238E27FC236}">
              <a16:creationId xmlns:a16="http://schemas.microsoft.com/office/drawing/2014/main" id="{00000000-0008-0000-0600-0000F4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49" name="AutoShape 3" descr="image002">
          <a:extLst>
            <a:ext uri="{FF2B5EF4-FFF2-40B4-BE49-F238E27FC236}">
              <a16:creationId xmlns:a16="http://schemas.microsoft.com/office/drawing/2014/main" id="{00000000-0008-0000-0600-0000F5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50" name="AutoShape 4" descr="image002">
          <a:extLst>
            <a:ext uri="{FF2B5EF4-FFF2-40B4-BE49-F238E27FC236}">
              <a16:creationId xmlns:a16="http://schemas.microsoft.com/office/drawing/2014/main" id="{00000000-0008-0000-0600-0000F6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51" name="AutoShape 10" descr="image002">
          <a:extLst>
            <a:ext uri="{FF2B5EF4-FFF2-40B4-BE49-F238E27FC236}">
              <a16:creationId xmlns:a16="http://schemas.microsoft.com/office/drawing/2014/main" id="{00000000-0008-0000-0600-0000F7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52" name="AutoShape 1" descr="image002">
          <a:extLst>
            <a:ext uri="{FF2B5EF4-FFF2-40B4-BE49-F238E27FC236}">
              <a16:creationId xmlns:a16="http://schemas.microsoft.com/office/drawing/2014/main" id="{00000000-0008-0000-0600-0000F8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53" name="AutoShape 2" descr="image002">
          <a:extLst>
            <a:ext uri="{FF2B5EF4-FFF2-40B4-BE49-F238E27FC236}">
              <a16:creationId xmlns:a16="http://schemas.microsoft.com/office/drawing/2014/main" id="{00000000-0008-0000-0600-0000F9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54" name="AutoShape 3" descr="image002">
          <a:extLst>
            <a:ext uri="{FF2B5EF4-FFF2-40B4-BE49-F238E27FC236}">
              <a16:creationId xmlns:a16="http://schemas.microsoft.com/office/drawing/2014/main" id="{00000000-0008-0000-0600-0000FA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55" name="AutoShape 4" descr="image002">
          <a:extLst>
            <a:ext uri="{FF2B5EF4-FFF2-40B4-BE49-F238E27FC236}">
              <a16:creationId xmlns:a16="http://schemas.microsoft.com/office/drawing/2014/main" id="{00000000-0008-0000-0600-0000FB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56" name="AutoShape 10" descr="image002">
          <a:extLst>
            <a:ext uri="{FF2B5EF4-FFF2-40B4-BE49-F238E27FC236}">
              <a16:creationId xmlns:a16="http://schemas.microsoft.com/office/drawing/2014/main" id="{00000000-0008-0000-0600-0000FC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57" name="AutoShape 1" descr="image002">
          <a:extLst>
            <a:ext uri="{FF2B5EF4-FFF2-40B4-BE49-F238E27FC236}">
              <a16:creationId xmlns:a16="http://schemas.microsoft.com/office/drawing/2014/main" id="{00000000-0008-0000-0600-0000FD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58" name="AutoShape 2" descr="image002">
          <a:extLst>
            <a:ext uri="{FF2B5EF4-FFF2-40B4-BE49-F238E27FC236}">
              <a16:creationId xmlns:a16="http://schemas.microsoft.com/office/drawing/2014/main" id="{00000000-0008-0000-0600-0000FE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59" name="AutoShape 3" descr="image002">
          <a:extLst>
            <a:ext uri="{FF2B5EF4-FFF2-40B4-BE49-F238E27FC236}">
              <a16:creationId xmlns:a16="http://schemas.microsoft.com/office/drawing/2014/main" id="{00000000-0008-0000-0600-0000FF09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60" name="AutoShape 4" descr="image002">
          <a:extLst>
            <a:ext uri="{FF2B5EF4-FFF2-40B4-BE49-F238E27FC236}">
              <a16:creationId xmlns:a16="http://schemas.microsoft.com/office/drawing/2014/main" id="{00000000-0008-0000-0600-000000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61" name="AutoShape 10" descr="image002">
          <a:extLst>
            <a:ext uri="{FF2B5EF4-FFF2-40B4-BE49-F238E27FC236}">
              <a16:creationId xmlns:a16="http://schemas.microsoft.com/office/drawing/2014/main" id="{00000000-0008-0000-0600-000001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62" name="AutoShape 1" descr="image002">
          <a:extLst>
            <a:ext uri="{FF2B5EF4-FFF2-40B4-BE49-F238E27FC236}">
              <a16:creationId xmlns:a16="http://schemas.microsoft.com/office/drawing/2014/main" id="{00000000-0008-0000-0600-000002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63" name="AutoShape 2" descr="image002">
          <a:extLst>
            <a:ext uri="{FF2B5EF4-FFF2-40B4-BE49-F238E27FC236}">
              <a16:creationId xmlns:a16="http://schemas.microsoft.com/office/drawing/2014/main" id="{00000000-0008-0000-0600-000003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64" name="AutoShape 3" descr="image002">
          <a:extLst>
            <a:ext uri="{FF2B5EF4-FFF2-40B4-BE49-F238E27FC236}">
              <a16:creationId xmlns:a16="http://schemas.microsoft.com/office/drawing/2014/main" id="{00000000-0008-0000-0600-000004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65" name="AutoShape 4" descr="image002">
          <a:extLst>
            <a:ext uri="{FF2B5EF4-FFF2-40B4-BE49-F238E27FC236}">
              <a16:creationId xmlns:a16="http://schemas.microsoft.com/office/drawing/2014/main" id="{00000000-0008-0000-0600-000005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66" name="AutoShape 10" descr="image002">
          <a:extLst>
            <a:ext uri="{FF2B5EF4-FFF2-40B4-BE49-F238E27FC236}">
              <a16:creationId xmlns:a16="http://schemas.microsoft.com/office/drawing/2014/main" id="{00000000-0008-0000-0600-000006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67" name="AutoShape 1" descr="image002">
          <a:extLst>
            <a:ext uri="{FF2B5EF4-FFF2-40B4-BE49-F238E27FC236}">
              <a16:creationId xmlns:a16="http://schemas.microsoft.com/office/drawing/2014/main" id="{00000000-0008-0000-0600-000007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68" name="AutoShape 2" descr="image002">
          <a:extLst>
            <a:ext uri="{FF2B5EF4-FFF2-40B4-BE49-F238E27FC236}">
              <a16:creationId xmlns:a16="http://schemas.microsoft.com/office/drawing/2014/main" id="{00000000-0008-0000-0600-000008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69" name="AutoShape 3" descr="image002">
          <a:extLst>
            <a:ext uri="{FF2B5EF4-FFF2-40B4-BE49-F238E27FC236}">
              <a16:creationId xmlns:a16="http://schemas.microsoft.com/office/drawing/2014/main" id="{00000000-0008-0000-0600-000009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70" name="AutoShape 4" descr="image002">
          <a:extLst>
            <a:ext uri="{FF2B5EF4-FFF2-40B4-BE49-F238E27FC236}">
              <a16:creationId xmlns:a16="http://schemas.microsoft.com/office/drawing/2014/main" id="{00000000-0008-0000-0600-00000A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71" name="AutoShape 10" descr="image002">
          <a:extLst>
            <a:ext uri="{FF2B5EF4-FFF2-40B4-BE49-F238E27FC236}">
              <a16:creationId xmlns:a16="http://schemas.microsoft.com/office/drawing/2014/main" id="{00000000-0008-0000-0600-00000B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72" name="AutoShape 1" descr="image002">
          <a:extLst>
            <a:ext uri="{FF2B5EF4-FFF2-40B4-BE49-F238E27FC236}">
              <a16:creationId xmlns:a16="http://schemas.microsoft.com/office/drawing/2014/main" id="{00000000-0008-0000-0600-00000C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73" name="AutoShape 2" descr="image002">
          <a:extLst>
            <a:ext uri="{FF2B5EF4-FFF2-40B4-BE49-F238E27FC236}">
              <a16:creationId xmlns:a16="http://schemas.microsoft.com/office/drawing/2014/main" id="{00000000-0008-0000-0600-00000D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74" name="AutoShape 3" descr="image002">
          <a:extLst>
            <a:ext uri="{FF2B5EF4-FFF2-40B4-BE49-F238E27FC236}">
              <a16:creationId xmlns:a16="http://schemas.microsoft.com/office/drawing/2014/main" id="{00000000-0008-0000-0600-00000E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75" name="AutoShape 4" descr="image002">
          <a:extLst>
            <a:ext uri="{FF2B5EF4-FFF2-40B4-BE49-F238E27FC236}">
              <a16:creationId xmlns:a16="http://schemas.microsoft.com/office/drawing/2014/main" id="{00000000-0008-0000-0600-00000F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76" name="AutoShape 10" descr="image002">
          <a:extLst>
            <a:ext uri="{FF2B5EF4-FFF2-40B4-BE49-F238E27FC236}">
              <a16:creationId xmlns:a16="http://schemas.microsoft.com/office/drawing/2014/main" id="{00000000-0008-0000-0600-000010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77" name="AutoShape 1" descr="image002">
          <a:extLst>
            <a:ext uri="{FF2B5EF4-FFF2-40B4-BE49-F238E27FC236}">
              <a16:creationId xmlns:a16="http://schemas.microsoft.com/office/drawing/2014/main" id="{00000000-0008-0000-0600-000011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78" name="AutoShape 2" descr="image002">
          <a:extLst>
            <a:ext uri="{FF2B5EF4-FFF2-40B4-BE49-F238E27FC236}">
              <a16:creationId xmlns:a16="http://schemas.microsoft.com/office/drawing/2014/main" id="{00000000-0008-0000-0600-000012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79" name="AutoShape 3" descr="image002">
          <a:extLst>
            <a:ext uri="{FF2B5EF4-FFF2-40B4-BE49-F238E27FC236}">
              <a16:creationId xmlns:a16="http://schemas.microsoft.com/office/drawing/2014/main" id="{00000000-0008-0000-0600-000013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80" name="AutoShape 4" descr="image002">
          <a:extLst>
            <a:ext uri="{FF2B5EF4-FFF2-40B4-BE49-F238E27FC236}">
              <a16:creationId xmlns:a16="http://schemas.microsoft.com/office/drawing/2014/main" id="{00000000-0008-0000-0600-000014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81" name="AutoShape 10" descr="image002">
          <a:extLst>
            <a:ext uri="{FF2B5EF4-FFF2-40B4-BE49-F238E27FC236}">
              <a16:creationId xmlns:a16="http://schemas.microsoft.com/office/drawing/2014/main" id="{00000000-0008-0000-0600-000015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82" name="AutoShape 1" descr="image002">
          <a:extLst>
            <a:ext uri="{FF2B5EF4-FFF2-40B4-BE49-F238E27FC236}">
              <a16:creationId xmlns:a16="http://schemas.microsoft.com/office/drawing/2014/main" id="{00000000-0008-0000-0600-000016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83" name="AutoShape 2" descr="image002">
          <a:extLst>
            <a:ext uri="{FF2B5EF4-FFF2-40B4-BE49-F238E27FC236}">
              <a16:creationId xmlns:a16="http://schemas.microsoft.com/office/drawing/2014/main" id="{00000000-0008-0000-0600-000017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84" name="AutoShape 3" descr="image002">
          <a:extLst>
            <a:ext uri="{FF2B5EF4-FFF2-40B4-BE49-F238E27FC236}">
              <a16:creationId xmlns:a16="http://schemas.microsoft.com/office/drawing/2014/main" id="{00000000-0008-0000-0600-000018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85" name="AutoShape 4" descr="image002">
          <a:extLst>
            <a:ext uri="{FF2B5EF4-FFF2-40B4-BE49-F238E27FC236}">
              <a16:creationId xmlns:a16="http://schemas.microsoft.com/office/drawing/2014/main" id="{00000000-0008-0000-0600-000019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86" name="AutoShape 10" descr="image002">
          <a:extLst>
            <a:ext uri="{FF2B5EF4-FFF2-40B4-BE49-F238E27FC236}">
              <a16:creationId xmlns:a16="http://schemas.microsoft.com/office/drawing/2014/main" id="{00000000-0008-0000-0600-00001A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87" name="AutoShape 1" descr="image002">
          <a:extLst>
            <a:ext uri="{FF2B5EF4-FFF2-40B4-BE49-F238E27FC236}">
              <a16:creationId xmlns:a16="http://schemas.microsoft.com/office/drawing/2014/main" id="{00000000-0008-0000-0600-00001B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88" name="AutoShape 2" descr="image002">
          <a:extLst>
            <a:ext uri="{FF2B5EF4-FFF2-40B4-BE49-F238E27FC236}">
              <a16:creationId xmlns:a16="http://schemas.microsoft.com/office/drawing/2014/main" id="{00000000-0008-0000-0600-00001C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89" name="AutoShape 3" descr="image002">
          <a:extLst>
            <a:ext uri="{FF2B5EF4-FFF2-40B4-BE49-F238E27FC236}">
              <a16:creationId xmlns:a16="http://schemas.microsoft.com/office/drawing/2014/main" id="{00000000-0008-0000-0600-00001D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90" name="AutoShape 4" descr="image002">
          <a:extLst>
            <a:ext uri="{FF2B5EF4-FFF2-40B4-BE49-F238E27FC236}">
              <a16:creationId xmlns:a16="http://schemas.microsoft.com/office/drawing/2014/main" id="{00000000-0008-0000-0600-00001E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91" name="AutoShape 10" descr="image002">
          <a:extLst>
            <a:ext uri="{FF2B5EF4-FFF2-40B4-BE49-F238E27FC236}">
              <a16:creationId xmlns:a16="http://schemas.microsoft.com/office/drawing/2014/main" id="{00000000-0008-0000-0600-00001F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92" name="AutoShape 1" descr="image002">
          <a:extLst>
            <a:ext uri="{FF2B5EF4-FFF2-40B4-BE49-F238E27FC236}">
              <a16:creationId xmlns:a16="http://schemas.microsoft.com/office/drawing/2014/main" id="{00000000-0008-0000-0600-000020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93" name="AutoShape 2" descr="image002">
          <a:extLst>
            <a:ext uri="{FF2B5EF4-FFF2-40B4-BE49-F238E27FC236}">
              <a16:creationId xmlns:a16="http://schemas.microsoft.com/office/drawing/2014/main" id="{00000000-0008-0000-0600-000021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94" name="AutoShape 3" descr="image002">
          <a:extLst>
            <a:ext uri="{FF2B5EF4-FFF2-40B4-BE49-F238E27FC236}">
              <a16:creationId xmlns:a16="http://schemas.microsoft.com/office/drawing/2014/main" id="{00000000-0008-0000-0600-000022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95" name="AutoShape 4" descr="image002">
          <a:extLst>
            <a:ext uri="{FF2B5EF4-FFF2-40B4-BE49-F238E27FC236}">
              <a16:creationId xmlns:a16="http://schemas.microsoft.com/office/drawing/2014/main" id="{00000000-0008-0000-0600-000023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96" name="AutoShape 10" descr="image002">
          <a:extLst>
            <a:ext uri="{FF2B5EF4-FFF2-40B4-BE49-F238E27FC236}">
              <a16:creationId xmlns:a16="http://schemas.microsoft.com/office/drawing/2014/main" id="{00000000-0008-0000-0600-000024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97" name="AutoShape 1" descr="image002">
          <a:extLst>
            <a:ext uri="{FF2B5EF4-FFF2-40B4-BE49-F238E27FC236}">
              <a16:creationId xmlns:a16="http://schemas.microsoft.com/office/drawing/2014/main" id="{00000000-0008-0000-0600-000025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98" name="AutoShape 2" descr="image002">
          <a:extLst>
            <a:ext uri="{FF2B5EF4-FFF2-40B4-BE49-F238E27FC236}">
              <a16:creationId xmlns:a16="http://schemas.microsoft.com/office/drawing/2014/main" id="{00000000-0008-0000-0600-000026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599" name="AutoShape 3" descr="image002">
          <a:extLst>
            <a:ext uri="{FF2B5EF4-FFF2-40B4-BE49-F238E27FC236}">
              <a16:creationId xmlns:a16="http://schemas.microsoft.com/office/drawing/2014/main" id="{00000000-0008-0000-0600-000027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00" name="AutoShape 4" descr="image002">
          <a:extLst>
            <a:ext uri="{FF2B5EF4-FFF2-40B4-BE49-F238E27FC236}">
              <a16:creationId xmlns:a16="http://schemas.microsoft.com/office/drawing/2014/main" id="{00000000-0008-0000-0600-000028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01" name="AutoShape 10" descr="image002">
          <a:extLst>
            <a:ext uri="{FF2B5EF4-FFF2-40B4-BE49-F238E27FC236}">
              <a16:creationId xmlns:a16="http://schemas.microsoft.com/office/drawing/2014/main" id="{00000000-0008-0000-0600-000029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02" name="AutoShape 1" descr="image002">
          <a:extLst>
            <a:ext uri="{FF2B5EF4-FFF2-40B4-BE49-F238E27FC236}">
              <a16:creationId xmlns:a16="http://schemas.microsoft.com/office/drawing/2014/main" id="{00000000-0008-0000-0600-00002A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03" name="AutoShape 2" descr="image002">
          <a:extLst>
            <a:ext uri="{FF2B5EF4-FFF2-40B4-BE49-F238E27FC236}">
              <a16:creationId xmlns:a16="http://schemas.microsoft.com/office/drawing/2014/main" id="{00000000-0008-0000-0600-00002B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04" name="AutoShape 3" descr="image002">
          <a:extLst>
            <a:ext uri="{FF2B5EF4-FFF2-40B4-BE49-F238E27FC236}">
              <a16:creationId xmlns:a16="http://schemas.microsoft.com/office/drawing/2014/main" id="{00000000-0008-0000-0600-00002C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05" name="AutoShape 4" descr="image002">
          <a:extLst>
            <a:ext uri="{FF2B5EF4-FFF2-40B4-BE49-F238E27FC236}">
              <a16:creationId xmlns:a16="http://schemas.microsoft.com/office/drawing/2014/main" id="{00000000-0008-0000-0600-00002D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06" name="AutoShape 10" descr="image002">
          <a:extLst>
            <a:ext uri="{FF2B5EF4-FFF2-40B4-BE49-F238E27FC236}">
              <a16:creationId xmlns:a16="http://schemas.microsoft.com/office/drawing/2014/main" id="{00000000-0008-0000-0600-00002E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07" name="AutoShape 1" descr="image002">
          <a:extLst>
            <a:ext uri="{FF2B5EF4-FFF2-40B4-BE49-F238E27FC236}">
              <a16:creationId xmlns:a16="http://schemas.microsoft.com/office/drawing/2014/main" id="{00000000-0008-0000-0600-00002F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08" name="AutoShape 2" descr="image002">
          <a:extLst>
            <a:ext uri="{FF2B5EF4-FFF2-40B4-BE49-F238E27FC236}">
              <a16:creationId xmlns:a16="http://schemas.microsoft.com/office/drawing/2014/main" id="{00000000-0008-0000-0600-000030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09" name="AutoShape 3" descr="image002">
          <a:extLst>
            <a:ext uri="{FF2B5EF4-FFF2-40B4-BE49-F238E27FC236}">
              <a16:creationId xmlns:a16="http://schemas.microsoft.com/office/drawing/2014/main" id="{00000000-0008-0000-0600-000031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10" name="AutoShape 4" descr="image002">
          <a:extLst>
            <a:ext uri="{FF2B5EF4-FFF2-40B4-BE49-F238E27FC236}">
              <a16:creationId xmlns:a16="http://schemas.microsoft.com/office/drawing/2014/main" id="{00000000-0008-0000-0600-000032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11" name="AutoShape 10" descr="image002">
          <a:extLst>
            <a:ext uri="{FF2B5EF4-FFF2-40B4-BE49-F238E27FC236}">
              <a16:creationId xmlns:a16="http://schemas.microsoft.com/office/drawing/2014/main" id="{00000000-0008-0000-0600-000033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12" name="AutoShape 1" descr="image002">
          <a:extLst>
            <a:ext uri="{FF2B5EF4-FFF2-40B4-BE49-F238E27FC236}">
              <a16:creationId xmlns:a16="http://schemas.microsoft.com/office/drawing/2014/main" id="{00000000-0008-0000-0600-000034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13" name="AutoShape 2" descr="image002">
          <a:extLst>
            <a:ext uri="{FF2B5EF4-FFF2-40B4-BE49-F238E27FC236}">
              <a16:creationId xmlns:a16="http://schemas.microsoft.com/office/drawing/2014/main" id="{00000000-0008-0000-0600-000035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14" name="AutoShape 3" descr="image002">
          <a:extLst>
            <a:ext uri="{FF2B5EF4-FFF2-40B4-BE49-F238E27FC236}">
              <a16:creationId xmlns:a16="http://schemas.microsoft.com/office/drawing/2014/main" id="{00000000-0008-0000-0600-000036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15" name="AutoShape 4" descr="image002">
          <a:extLst>
            <a:ext uri="{FF2B5EF4-FFF2-40B4-BE49-F238E27FC236}">
              <a16:creationId xmlns:a16="http://schemas.microsoft.com/office/drawing/2014/main" id="{00000000-0008-0000-0600-000037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16" name="AutoShape 10" descr="image002">
          <a:extLst>
            <a:ext uri="{FF2B5EF4-FFF2-40B4-BE49-F238E27FC236}">
              <a16:creationId xmlns:a16="http://schemas.microsoft.com/office/drawing/2014/main" id="{00000000-0008-0000-0600-000038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17" name="AutoShape 1" descr="image002">
          <a:extLst>
            <a:ext uri="{FF2B5EF4-FFF2-40B4-BE49-F238E27FC236}">
              <a16:creationId xmlns:a16="http://schemas.microsoft.com/office/drawing/2014/main" id="{00000000-0008-0000-0600-000039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18" name="AutoShape 2" descr="image002">
          <a:extLst>
            <a:ext uri="{FF2B5EF4-FFF2-40B4-BE49-F238E27FC236}">
              <a16:creationId xmlns:a16="http://schemas.microsoft.com/office/drawing/2014/main" id="{00000000-0008-0000-0600-00003A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19" name="AutoShape 3" descr="image002">
          <a:extLst>
            <a:ext uri="{FF2B5EF4-FFF2-40B4-BE49-F238E27FC236}">
              <a16:creationId xmlns:a16="http://schemas.microsoft.com/office/drawing/2014/main" id="{00000000-0008-0000-0600-00003B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20" name="AutoShape 4" descr="image002">
          <a:extLst>
            <a:ext uri="{FF2B5EF4-FFF2-40B4-BE49-F238E27FC236}">
              <a16:creationId xmlns:a16="http://schemas.microsoft.com/office/drawing/2014/main" id="{00000000-0008-0000-0600-00003C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21" name="AutoShape 10" descr="image002">
          <a:extLst>
            <a:ext uri="{FF2B5EF4-FFF2-40B4-BE49-F238E27FC236}">
              <a16:creationId xmlns:a16="http://schemas.microsoft.com/office/drawing/2014/main" id="{00000000-0008-0000-0600-00003D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22" name="AutoShape 1" descr="image002">
          <a:extLst>
            <a:ext uri="{FF2B5EF4-FFF2-40B4-BE49-F238E27FC236}">
              <a16:creationId xmlns:a16="http://schemas.microsoft.com/office/drawing/2014/main" id="{00000000-0008-0000-0600-00003E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23" name="AutoShape 2" descr="image002">
          <a:extLst>
            <a:ext uri="{FF2B5EF4-FFF2-40B4-BE49-F238E27FC236}">
              <a16:creationId xmlns:a16="http://schemas.microsoft.com/office/drawing/2014/main" id="{00000000-0008-0000-0600-00003F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24" name="AutoShape 3" descr="image002">
          <a:extLst>
            <a:ext uri="{FF2B5EF4-FFF2-40B4-BE49-F238E27FC236}">
              <a16:creationId xmlns:a16="http://schemas.microsoft.com/office/drawing/2014/main" id="{00000000-0008-0000-0600-000040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25" name="AutoShape 4" descr="image002">
          <a:extLst>
            <a:ext uri="{FF2B5EF4-FFF2-40B4-BE49-F238E27FC236}">
              <a16:creationId xmlns:a16="http://schemas.microsoft.com/office/drawing/2014/main" id="{00000000-0008-0000-0600-000041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26" name="AutoShape 10" descr="image002">
          <a:extLst>
            <a:ext uri="{FF2B5EF4-FFF2-40B4-BE49-F238E27FC236}">
              <a16:creationId xmlns:a16="http://schemas.microsoft.com/office/drawing/2014/main" id="{00000000-0008-0000-0600-000042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27" name="AutoShape 1" descr="image002">
          <a:extLst>
            <a:ext uri="{FF2B5EF4-FFF2-40B4-BE49-F238E27FC236}">
              <a16:creationId xmlns:a16="http://schemas.microsoft.com/office/drawing/2014/main" id="{00000000-0008-0000-0600-000043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28" name="AutoShape 2" descr="image002">
          <a:extLst>
            <a:ext uri="{FF2B5EF4-FFF2-40B4-BE49-F238E27FC236}">
              <a16:creationId xmlns:a16="http://schemas.microsoft.com/office/drawing/2014/main" id="{00000000-0008-0000-0600-000044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29" name="AutoShape 3" descr="image002">
          <a:extLst>
            <a:ext uri="{FF2B5EF4-FFF2-40B4-BE49-F238E27FC236}">
              <a16:creationId xmlns:a16="http://schemas.microsoft.com/office/drawing/2014/main" id="{00000000-0008-0000-0600-000045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30" name="AutoShape 4" descr="image002">
          <a:extLst>
            <a:ext uri="{FF2B5EF4-FFF2-40B4-BE49-F238E27FC236}">
              <a16:creationId xmlns:a16="http://schemas.microsoft.com/office/drawing/2014/main" id="{00000000-0008-0000-0600-000046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31" name="AutoShape 10" descr="image002">
          <a:extLst>
            <a:ext uri="{FF2B5EF4-FFF2-40B4-BE49-F238E27FC236}">
              <a16:creationId xmlns:a16="http://schemas.microsoft.com/office/drawing/2014/main" id="{00000000-0008-0000-0600-000047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32" name="AutoShape 1" descr="image002">
          <a:extLst>
            <a:ext uri="{FF2B5EF4-FFF2-40B4-BE49-F238E27FC236}">
              <a16:creationId xmlns:a16="http://schemas.microsoft.com/office/drawing/2014/main" id="{00000000-0008-0000-0600-000048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33" name="AutoShape 2" descr="image002">
          <a:extLst>
            <a:ext uri="{FF2B5EF4-FFF2-40B4-BE49-F238E27FC236}">
              <a16:creationId xmlns:a16="http://schemas.microsoft.com/office/drawing/2014/main" id="{00000000-0008-0000-0600-000049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34" name="AutoShape 3" descr="image002">
          <a:extLst>
            <a:ext uri="{FF2B5EF4-FFF2-40B4-BE49-F238E27FC236}">
              <a16:creationId xmlns:a16="http://schemas.microsoft.com/office/drawing/2014/main" id="{00000000-0008-0000-0600-00004A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35" name="AutoShape 4" descr="image002">
          <a:extLst>
            <a:ext uri="{FF2B5EF4-FFF2-40B4-BE49-F238E27FC236}">
              <a16:creationId xmlns:a16="http://schemas.microsoft.com/office/drawing/2014/main" id="{00000000-0008-0000-0600-00004B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36" name="AutoShape 10" descr="image002">
          <a:extLst>
            <a:ext uri="{FF2B5EF4-FFF2-40B4-BE49-F238E27FC236}">
              <a16:creationId xmlns:a16="http://schemas.microsoft.com/office/drawing/2014/main" id="{00000000-0008-0000-0600-00004C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37" name="AutoShape 1" descr="image002">
          <a:extLst>
            <a:ext uri="{FF2B5EF4-FFF2-40B4-BE49-F238E27FC236}">
              <a16:creationId xmlns:a16="http://schemas.microsoft.com/office/drawing/2014/main" id="{00000000-0008-0000-0600-00004D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38" name="AutoShape 2" descr="image002">
          <a:extLst>
            <a:ext uri="{FF2B5EF4-FFF2-40B4-BE49-F238E27FC236}">
              <a16:creationId xmlns:a16="http://schemas.microsoft.com/office/drawing/2014/main" id="{00000000-0008-0000-0600-00004E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39" name="AutoShape 3" descr="image002">
          <a:extLst>
            <a:ext uri="{FF2B5EF4-FFF2-40B4-BE49-F238E27FC236}">
              <a16:creationId xmlns:a16="http://schemas.microsoft.com/office/drawing/2014/main" id="{00000000-0008-0000-0600-00004F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40" name="AutoShape 4" descr="image002">
          <a:extLst>
            <a:ext uri="{FF2B5EF4-FFF2-40B4-BE49-F238E27FC236}">
              <a16:creationId xmlns:a16="http://schemas.microsoft.com/office/drawing/2014/main" id="{00000000-0008-0000-0600-000050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41" name="AutoShape 10" descr="image002">
          <a:extLst>
            <a:ext uri="{FF2B5EF4-FFF2-40B4-BE49-F238E27FC236}">
              <a16:creationId xmlns:a16="http://schemas.microsoft.com/office/drawing/2014/main" id="{00000000-0008-0000-0600-000051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42" name="AutoShape 1" descr="image002">
          <a:extLst>
            <a:ext uri="{FF2B5EF4-FFF2-40B4-BE49-F238E27FC236}">
              <a16:creationId xmlns:a16="http://schemas.microsoft.com/office/drawing/2014/main" id="{00000000-0008-0000-0600-000052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43" name="AutoShape 2" descr="image002">
          <a:extLst>
            <a:ext uri="{FF2B5EF4-FFF2-40B4-BE49-F238E27FC236}">
              <a16:creationId xmlns:a16="http://schemas.microsoft.com/office/drawing/2014/main" id="{00000000-0008-0000-0600-000053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44" name="AutoShape 3" descr="image002">
          <a:extLst>
            <a:ext uri="{FF2B5EF4-FFF2-40B4-BE49-F238E27FC236}">
              <a16:creationId xmlns:a16="http://schemas.microsoft.com/office/drawing/2014/main" id="{00000000-0008-0000-0600-000054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45" name="AutoShape 4" descr="image002">
          <a:extLst>
            <a:ext uri="{FF2B5EF4-FFF2-40B4-BE49-F238E27FC236}">
              <a16:creationId xmlns:a16="http://schemas.microsoft.com/office/drawing/2014/main" id="{00000000-0008-0000-0600-000055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46" name="AutoShape 10" descr="image002">
          <a:extLst>
            <a:ext uri="{FF2B5EF4-FFF2-40B4-BE49-F238E27FC236}">
              <a16:creationId xmlns:a16="http://schemas.microsoft.com/office/drawing/2014/main" id="{00000000-0008-0000-0600-000056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47" name="AutoShape 1" descr="image002">
          <a:extLst>
            <a:ext uri="{FF2B5EF4-FFF2-40B4-BE49-F238E27FC236}">
              <a16:creationId xmlns:a16="http://schemas.microsoft.com/office/drawing/2014/main" id="{00000000-0008-0000-0600-000057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48" name="AutoShape 2" descr="image002">
          <a:extLst>
            <a:ext uri="{FF2B5EF4-FFF2-40B4-BE49-F238E27FC236}">
              <a16:creationId xmlns:a16="http://schemas.microsoft.com/office/drawing/2014/main" id="{00000000-0008-0000-0600-000058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49" name="AutoShape 3" descr="image002">
          <a:extLst>
            <a:ext uri="{FF2B5EF4-FFF2-40B4-BE49-F238E27FC236}">
              <a16:creationId xmlns:a16="http://schemas.microsoft.com/office/drawing/2014/main" id="{00000000-0008-0000-0600-000059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50" name="AutoShape 4" descr="image002">
          <a:extLst>
            <a:ext uri="{FF2B5EF4-FFF2-40B4-BE49-F238E27FC236}">
              <a16:creationId xmlns:a16="http://schemas.microsoft.com/office/drawing/2014/main" id="{00000000-0008-0000-0600-00005A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51" name="AutoShape 10" descr="image002">
          <a:extLst>
            <a:ext uri="{FF2B5EF4-FFF2-40B4-BE49-F238E27FC236}">
              <a16:creationId xmlns:a16="http://schemas.microsoft.com/office/drawing/2014/main" id="{00000000-0008-0000-0600-00005B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52" name="AutoShape 1" descr="image002">
          <a:extLst>
            <a:ext uri="{FF2B5EF4-FFF2-40B4-BE49-F238E27FC236}">
              <a16:creationId xmlns:a16="http://schemas.microsoft.com/office/drawing/2014/main" id="{00000000-0008-0000-0600-00005C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53" name="AutoShape 2" descr="image002">
          <a:extLst>
            <a:ext uri="{FF2B5EF4-FFF2-40B4-BE49-F238E27FC236}">
              <a16:creationId xmlns:a16="http://schemas.microsoft.com/office/drawing/2014/main" id="{00000000-0008-0000-0600-00005D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54" name="AutoShape 3" descr="image002">
          <a:extLst>
            <a:ext uri="{FF2B5EF4-FFF2-40B4-BE49-F238E27FC236}">
              <a16:creationId xmlns:a16="http://schemas.microsoft.com/office/drawing/2014/main" id="{00000000-0008-0000-0600-00005E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55" name="AutoShape 4" descr="image002">
          <a:extLst>
            <a:ext uri="{FF2B5EF4-FFF2-40B4-BE49-F238E27FC236}">
              <a16:creationId xmlns:a16="http://schemas.microsoft.com/office/drawing/2014/main" id="{00000000-0008-0000-0600-00005F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56" name="AutoShape 10" descr="image002">
          <a:extLst>
            <a:ext uri="{FF2B5EF4-FFF2-40B4-BE49-F238E27FC236}">
              <a16:creationId xmlns:a16="http://schemas.microsoft.com/office/drawing/2014/main" id="{00000000-0008-0000-0600-000060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57" name="AutoShape 1" descr="image002">
          <a:extLst>
            <a:ext uri="{FF2B5EF4-FFF2-40B4-BE49-F238E27FC236}">
              <a16:creationId xmlns:a16="http://schemas.microsoft.com/office/drawing/2014/main" id="{00000000-0008-0000-0600-000061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58" name="AutoShape 2" descr="image002">
          <a:extLst>
            <a:ext uri="{FF2B5EF4-FFF2-40B4-BE49-F238E27FC236}">
              <a16:creationId xmlns:a16="http://schemas.microsoft.com/office/drawing/2014/main" id="{00000000-0008-0000-0600-000062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59" name="AutoShape 3" descr="image002">
          <a:extLst>
            <a:ext uri="{FF2B5EF4-FFF2-40B4-BE49-F238E27FC236}">
              <a16:creationId xmlns:a16="http://schemas.microsoft.com/office/drawing/2014/main" id="{00000000-0008-0000-0600-000063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60" name="AutoShape 4" descr="image002">
          <a:extLst>
            <a:ext uri="{FF2B5EF4-FFF2-40B4-BE49-F238E27FC236}">
              <a16:creationId xmlns:a16="http://schemas.microsoft.com/office/drawing/2014/main" id="{00000000-0008-0000-0600-000064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61" name="AutoShape 10" descr="image002">
          <a:extLst>
            <a:ext uri="{FF2B5EF4-FFF2-40B4-BE49-F238E27FC236}">
              <a16:creationId xmlns:a16="http://schemas.microsoft.com/office/drawing/2014/main" id="{00000000-0008-0000-0600-000065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62" name="AutoShape 1" descr="image002">
          <a:extLst>
            <a:ext uri="{FF2B5EF4-FFF2-40B4-BE49-F238E27FC236}">
              <a16:creationId xmlns:a16="http://schemas.microsoft.com/office/drawing/2014/main" id="{00000000-0008-0000-0600-000066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63" name="AutoShape 2" descr="image002">
          <a:extLst>
            <a:ext uri="{FF2B5EF4-FFF2-40B4-BE49-F238E27FC236}">
              <a16:creationId xmlns:a16="http://schemas.microsoft.com/office/drawing/2014/main" id="{00000000-0008-0000-0600-000067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64" name="AutoShape 3" descr="image002">
          <a:extLst>
            <a:ext uri="{FF2B5EF4-FFF2-40B4-BE49-F238E27FC236}">
              <a16:creationId xmlns:a16="http://schemas.microsoft.com/office/drawing/2014/main" id="{00000000-0008-0000-0600-000068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65" name="AutoShape 4" descr="image002">
          <a:extLst>
            <a:ext uri="{FF2B5EF4-FFF2-40B4-BE49-F238E27FC236}">
              <a16:creationId xmlns:a16="http://schemas.microsoft.com/office/drawing/2014/main" id="{00000000-0008-0000-0600-000069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66" name="AutoShape 10" descr="image002">
          <a:extLst>
            <a:ext uri="{FF2B5EF4-FFF2-40B4-BE49-F238E27FC236}">
              <a16:creationId xmlns:a16="http://schemas.microsoft.com/office/drawing/2014/main" id="{00000000-0008-0000-0600-00006A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67" name="AutoShape 1" descr="image002">
          <a:extLst>
            <a:ext uri="{FF2B5EF4-FFF2-40B4-BE49-F238E27FC236}">
              <a16:creationId xmlns:a16="http://schemas.microsoft.com/office/drawing/2014/main" id="{00000000-0008-0000-0600-00006B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68" name="AutoShape 2" descr="image002">
          <a:extLst>
            <a:ext uri="{FF2B5EF4-FFF2-40B4-BE49-F238E27FC236}">
              <a16:creationId xmlns:a16="http://schemas.microsoft.com/office/drawing/2014/main" id="{00000000-0008-0000-0600-00006C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69" name="AutoShape 3" descr="image002">
          <a:extLst>
            <a:ext uri="{FF2B5EF4-FFF2-40B4-BE49-F238E27FC236}">
              <a16:creationId xmlns:a16="http://schemas.microsoft.com/office/drawing/2014/main" id="{00000000-0008-0000-0600-00006D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70" name="AutoShape 4" descr="image002">
          <a:extLst>
            <a:ext uri="{FF2B5EF4-FFF2-40B4-BE49-F238E27FC236}">
              <a16:creationId xmlns:a16="http://schemas.microsoft.com/office/drawing/2014/main" id="{00000000-0008-0000-0600-00006E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71" name="AutoShape 10" descr="image002">
          <a:extLst>
            <a:ext uri="{FF2B5EF4-FFF2-40B4-BE49-F238E27FC236}">
              <a16:creationId xmlns:a16="http://schemas.microsoft.com/office/drawing/2014/main" id="{00000000-0008-0000-0600-00006F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72" name="AutoShape 1" descr="image002">
          <a:extLst>
            <a:ext uri="{FF2B5EF4-FFF2-40B4-BE49-F238E27FC236}">
              <a16:creationId xmlns:a16="http://schemas.microsoft.com/office/drawing/2014/main" id="{00000000-0008-0000-0600-000070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73" name="AutoShape 2" descr="image002">
          <a:extLst>
            <a:ext uri="{FF2B5EF4-FFF2-40B4-BE49-F238E27FC236}">
              <a16:creationId xmlns:a16="http://schemas.microsoft.com/office/drawing/2014/main" id="{00000000-0008-0000-0600-000071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74" name="AutoShape 3" descr="image002">
          <a:extLst>
            <a:ext uri="{FF2B5EF4-FFF2-40B4-BE49-F238E27FC236}">
              <a16:creationId xmlns:a16="http://schemas.microsoft.com/office/drawing/2014/main" id="{00000000-0008-0000-0600-000072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75" name="AutoShape 4" descr="image002">
          <a:extLst>
            <a:ext uri="{FF2B5EF4-FFF2-40B4-BE49-F238E27FC236}">
              <a16:creationId xmlns:a16="http://schemas.microsoft.com/office/drawing/2014/main" id="{00000000-0008-0000-0600-000073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76" name="AutoShape 10" descr="image002">
          <a:extLst>
            <a:ext uri="{FF2B5EF4-FFF2-40B4-BE49-F238E27FC236}">
              <a16:creationId xmlns:a16="http://schemas.microsoft.com/office/drawing/2014/main" id="{00000000-0008-0000-0600-000074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77" name="AutoShape 1" descr="image002">
          <a:extLst>
            <a:ext uri="{FF2B5EF4-FFF2-40B4-BE49-F238E27FC236}">
              <a16:creationId xmlns:a16="http://schemas.microsoft.com/office/drawing/2014/main" id="{00000000-0008-0000-0600-000075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78" name="AutoShape 2" descr="image002">
          <a:extLst>
            <a:ext uri="{FF2B5EF4-FFF2-40B4-BE49-F238E27FC236}">
              <a16:creationId xmlns:a16="http://schemas.microsoft.com/office/drawing/2014/main" id="{00000000-0008-0000-0600-000076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79" name="AutoShape 3" descr="image002">
          <a:extLst>
            <a:ext uri="{FF2B5EF4-FFF2-40B4-BE49-F238E27FC236}">
              <a16:creationId xmlns:a16="http://schemas.microsoft.com/office/drawing/2014/main" id="{00000000-0008-0000-0600-000077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80" name="AutoShape 4" descr="image002">
          <a:extLst>
            <a:ext uri="{FF2B5EF4-FFF2-40B4-BE49-F238E27FC236}">
              <a16:creationId xmlns:a16="http://schemas.microsoft.com/office/drawing/2014/main" id="{00000000-0008-0000-0600-000078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81" name="AutoShape 10" descr="image002">
          <a:extLst>
            <a:ext uri="{FF2B5EF4-FFF2-40B4-BE49-F238E27FC236}">
              <a16:creationId xmlns:a16="http://schemas.microsoft.com/office/drawing/2014/main" id="{00000000-0008-0000-0600-000079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82" name="AutoShape 1" descr="image002">
          <a:extLst>
            <a:ext uri="{FF2B5EF4-FFF2-40B4-BE49-F238E27FC236}">
              <a16:creationId xmlns:a16="http://schemas.microsoft.com/office/drawing/2014/main" id="{00000000-0008-0000-0600-00007A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83" name="AutoShape 2" descr="image002">
          <a:extLst>
            <a:ext uri="{FF2B5EF4-FFF2-40B4-BE49-F238E27FC236}">
              <a16:creationId xmlns:a16="http://schemas.microsoft.com/office/drawing/2014/main" id="{00000000-0008-0000-0600-00007B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84" name="AutoShape 3" descr="image002">
          <a:extLst>
            <a:ext uri="{FF2B5EF4-FFF2-40B4-BE49-F238E27FC236}">
              <a16:creationId xmlns:a16="http://schemas.microsoft.com/office/drawing/2014/main" id="{00000000-0008-0000-0600-00007C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85" name="AutoShape 4" descr="image002">
          <a:extLst>
            <a:ext uri="{FF2B5EF4-FFF2-40B4-BE49-F238E27FC236}">
              <a16:creationId xmlns:a16="http://schemas.microsoft.com/office/drawing/2014/main" id="{00000000-0008-0000-0600-00007D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86" name="AutoShape 10" descr="image002">
          <a:extLst>
            <a:ext uri="{FF2B5EF4-FFF2-40B4-BE49-F238E27FC236}">
              <a16:creationId xmlns:a16="http://schemas.microsoft.com/office/drawing/2014/main" id="{00000000-0008-0000-0600-00007E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87" name="AutoShape 1" descr="image002">
          <a:extLst>
            <a:ext uri="{FF2B5EF4-FFF2-40B4-BE49-F238E27FC236}">
              <a16:creationId xmlns:a16="http://schemas.microsoft.com/office/drawing/2014/main" id="{00000000-0008-0000-0600-00007F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88" name="AutoShape 2" descr="image002">
          <a:extLst>
            <a:ext uri="{FF2B5EF4-FFF2-40B4-BE49-F238E27FC236}">
              <a16:creationId xmlns:a16="http://schemas.microsoft.com/office/drawing/2014/main" id="{00000000-0008-0000-0600-000080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89" name="AutoShape 3" descr="image002">
          <a:extLst>
            <a:ext uri="{FF2B5EF4-FFF2-40B4-BE49-F238E27FC236}">
              <a16:creationId xmlns:a16="http://schemas.microsoft.com/office/drawing/2014/main" id="{00000000-0008-0000-0600-000081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90" name="AutoShape 4" descr="image002">
          <a:extLst>
            <a:ext uri="{FF2B5EF4-FFF2-40B4-BE49-F238E27FC236}">
              <a16:creationId xmlns:a16="http://schemas.microsoft.com/office/drawing/2014/main" id="{00000000-0008-0000-0600-000082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91" name="AutoShape 10" descr="image002">
          <a:extLst>
            <a:ext uri="{FF2B5EF4-FFF2-40B4-BE49-F238E27FC236}">
              <a16:creationId xmlns:a16="http://schemas.microsoft.com/office/drawing/2014/main" id="{00000000-0008-0000-0600-000083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92" name="AutoShape 1" descr="image002">
          <a:extLst>
            <a:ext uri="{FF2B5EF4-FFF2-40B4-BE49-F238E27FC236}">
              <a16:creationId xmlns:a16="http://schemas.microsoft.com/office/drawing/2014/main" id="{00000000-0008-0000-0600-000084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93" name="AutoShape 2" descr="image002">
          <a:extLst>
            <a:ext uri="{FF2B5EF4-FFF2-40B4-BE49-F238E27FC236}">
              <a16:creationId xmlns:a16="http://schemas.microsoft.com/office/drawing/2014/main" id="{00000000-0008-0000-0600-000085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94" name="AutoShape 3" descr="image002">
          <a:extLst>
            <a:ext uri="{FF2B5EF4-FFF2-40B4-BE49-F238E27FC236}">
              <a16:creationId xmlns:a16="http://schemas.microsoft.com/office/drawing/2014/main" id="{00000000-0008-0000-0600-000086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95" name="AutoShape 4" descr="image002">
          <a:extLst>
            <a:ext uri="{FF2B5EF4-FFF2-40B4-BE49-F238E27FC236}">
              <a16:creationId xmlns:a16="http://schemas.microsoft.com/office/drawing/2014/main" id="{00000000-0008-0000-0600-000087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96" name="AutoShape 10" descr="image002">
          <a:extLst>
            <a:ext uri="{FF2B5EF4-FFF2-40B4-BE49-F238E27FC236}">
              <a16:creationId xmlns:a16="http://schemas.microsoft.com/office/drawing/2014/main" id="{00000000-0008-0000-0600-000088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97" name="AutoShape 1" descr="image002">
          <a:extLst>
            <a:ext uri="{FF2B5EF4-FFF2-40B4-BE49-F238E27FC236}">
              <a16:creationId xmlns:a16="http://schemas.microsoft.com/office/drawing/2014/main" id="{00000000-0008-0000-0600-000089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98" name="AutoShape 2" descr="image002">
          <a:extLst>
            <a:ext uri="{FF2B5EF4-FFF2-40B4-BE49-F238E27FC236}">
              <a16:creationId xmlns:a16="http://schemas.microsoft.com/office/drawing/2014/main" id="{00000000-0008-0000-0600-00008A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699" name="AutoShape 3" descr="image002">
          <a:extLst>
            <a:ext uri="{FF2B5EF4-FFF2-40B4-BE49-F238E27FC236}">
              <a16:creationId xmlns:a16="http://schemas.microsoft.com/office/drawing/2014/main" id="{00000000-0008-0000-0600-00008B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00" name="AutoShape 4" descr="image002">
          <a:extLst>
            <a:ext uri="{FF2B5EF4-FFF2-40B4-BE49-F238E27FC236}">
              <a16:creationId xmlns:a16="http://schemas.microsoft.com/office/drawing/2014/main" id="{00000000-0008-0000-0600-00008C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01" name="AutoShape 10" descr="image002">
          <a:extLst>
            <a:ext uri="{FF2B5EF4-FFF2-40B4-BE49-F238E27FC236}">
              <a16:creationId xmlns:a16="http://schemas.microsoft.com/office/drawing/2014/main" id="{00000000-0008-0000-0600-00008D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02" name="AutoShape 1" descr="image002">
          <a:extLst>
            <a:ext uri="{FF2B5EF4-FFF2-40B4-BE49-F238E27FC236}">
              <a16:creationId xmlns:a16="http://schemas.microsoft.com/office/drawing/2014/main" id="{00000000-0008-0000-0600-00008E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03" name="AutoShape 2" descr="image002">
          <a:extLst>
            <a:ext uri="{FF2B5EF4-FFF2-40B4-BE49-F238E27FC236}">
              <a16:creationId xmlns:a16="http://schemas.microsoft.com/office/drawing/2014/main" id="{00000000-0008-0000-0600-00008F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04" name="AutoShape 3" descr="image002">
          <a:extLst>
            <a:ext uri="{FF2B5EF4-FFF2-40B4-BE49-F238E27FC236}">
              <a16:creationId xmlns:a16="http://schemas.microsoft.com/office/drawing/2014/main" id="{00000000-0008-0000-0600-000090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05" name="AutoShape 4" descr="image002">
          <a:extLst>
            <a:ext uri="{FF2B5EF4-FFF2-40B4-BE49-F238E27FC236}">
              <a16:creationId xmlns:a16="http://schemas.microsoft.com/office/drawing/2014/main" id="{00000000-0008-0000-0600-000091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06" name="AutoShape 10" descr="image002">
          <a:extLst>
            <a:ext uri="{FF2B5EF4-FFF2-40B4-BE49-F238E27FC236}">
              <a16:creationId xmlns:a16="http://schemas.microsoft.com/office/drawing/2014/main" id="{00000000-0008-0000-0600-000092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07" name="AutoShape 1" descr="image002">
          <a:extLst>
            <a:ext uri="{FF2B5EF4-FFF2-40B4-BE49-F238E27FC236}">
              <a16:creationId xmlns:a16="http://schemas.microsoft.com/office/drawing/2014/main" id="{00000000-0008-0000-0600-000093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08" name="AutoShape 2" descr="image002">
          <a:extLst>
            <a:ext uri="{FF2B5EF4-FFF2-40B4-BE49-F238E27FC236}">
              <a16:creationId xmlns:a16="http://schemas.microsoft.com/office/drawing/2014/main" id="{00000000-0008-0000-0600-000094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09" name="AutoShape 3" descr="image002">
          <a:extLst>
            <a:ext uri="{FF2B5EF4-FFF2-40B4-BE49-F238E27FC236}">
              <a16:creationId xmlns:a16="http://schemas.microsoft.com/office/drawing/2014/main" id="{00000000-0008-0000-0600-000095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10" name="AutoShape 4" descr="image002">
          <a:extLst>
            <a:ext uri="{FF2B5EF4-FFF2-40B4-BE49-F238E27FC236}">
              <a16:creationId xmlns:a16="http://schemas.microsoft.com/office/drawing/2014/main" id="{00000000-0008-0000-0600-000096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11" name="AutoShape 10" descr="image002">
          <a:extLst>
            <a:ext uri="{FF2B5EF4-FFF2-40B4-BE49-F238E27FC236}">
              <a16:creationId xmlns:a16="http://schemas.microsoft.com/office/drawing/2014/main" id="{00000000-0008-0000-0600-000097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12" name="AutoShape 1" descr="image002">
          <a:extLst>
            <a:ext uri="{FF2B5EF4-FFF2-40B4-BE49-F238E27FC236}">
              <a16:creationId xmlns:a16="http://schemas.microsoft.com/office/drawing/2014/main" id="{00000000-0008-0000-0600-000098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13" name="AutoShape 2" descr="image002">
          <a:extLst>
            <a:ext uri="{FF2B5EF4-FFF2-40B4-BE49-F238E27FC236}">
              <a16:creationId xmlns:a16="http://schemas.microsoft.com/office/drawing/2014/main" id="{00000000-0008-0000-0600-000099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14" name="AutoShape 3" descr="image002">
          <a:extLst>
            <a:ext uri="{FF2B5EF4-FFF2-40B4-BE49-F238E27FC236}">
              <a16:creationId xmlns:a16="http://schemas.microsoft.com/office/drawing/2014/main" id="{00000000-0008-0000-0600-00009A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15" name="AutoShape 4" descr="image002">
          <a:extLst>
            <a:ext uri="{FF2B5EF4-FFF2-40B4-BE49-F238E27FC236}">
              <a16:creationId xmlns:a16="http://schemas.microsoft.com/office/drawing/2014/main" id="{00000000-0008-0000-0600-00009B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16" name="AutoShape 10" descr="image002">
          <a:extLst>
            <a:ext uri="{FF2B5EF4-FFF2-40B4-BE49-F238E27FC236}">
              <a16:creationId xmlns:a16="http://schemas.microsoft.com/office/drawing/2014/main" id="{00000000-0008-0000-0600-00009C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17" name="AutoShape 1" descr="image002">
          <a:extLst>
            <a:ext uri="{FF2B5EF4-FFF2-40B4-BE49-F238E27FC236}">
              <a16:creationId xmlns:a16="http://schemas.microsoft.com/office/drawing/2014/main" id="{00000000-0008-0000-0600-00009D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18" name="AutoShape 2" descr="image002">
          <a:extLst>
            <a:ext uri="{FF2B5EF4-FFF2-40B4-BE49-F238E27FC236}">
              <a16:creationId xmlns:a16="http://schemas.microsoft.com/office/drawing/2014/main" id="{00000000-0008-0000-0600-00009E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19" name="AutoShape 3" descr="image002">
          <a:extLst>
            <a:ext uri="{FF2B5EF4-FFF2-40B4-BE49-F238E27FC236}">
              <a16:creationId xmlns:a16="http://schemas.microsoft.com/office/drawing/2014/main" id="{00000000-0008-0000-0600-00009F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20" name="AutoShape 4" descr="image002">
          <a:extLst>
            <a:ext uri="{FF2B5EF4-FFF2-40B4-BE49-F238E27FC236}">
              <a16:creationId xmlns:a16="http://schemas.microsoft.com/office/drawing/2014/main" id="{00000000-0008-0000-0600-0000A0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21" name="AutoShape 10" descr="image002">
          <a:extLst>
            <a:ext uri="{FF2B5EF4-FFF2-40B4-BE49-F238E27FC236}">
              <a16:creationId xmlns:a16="http://schemas.microsoft.com/office/drawing/2014/main" id="{00000000-0008-0000-0600-0000A1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22" name="AutoShape 1" descr="image002">
          <a:extLst>
            <a:ext uri="{FF2B5EF4-FFF2-40B4-BE49-F238E27FC236}">
              <a16:creationId xmlns:a16="http://schemas.microsoft.com/office/drawing/2014/main" id="{00000000-0008-0000-0600-0000A2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23" name="AutoShape 2" descr="image002">
          <a:extLst>
            <a:ext uri="{FF2B5EF4-FFF2-40B4-BE49-F238E27FC236}">
              <a16:creationId xmlns:a16="http://schemas.microsoft.com/office/drawing/2014/main" id="{00000000-0008-0000-0600-0000A3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24" name="AutoShape 3" descr="image002">
          <a:extLst>
            <a:ext uri="{FF2B5EF4-FFF2-40B4-BE49-F238E27FC236}">
              <a16:creationId xmlns:a16="http://schemas.microsoft.com/office/drawing/2014/main" id="{00000000-0008-0000-0600-0000A4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25" name="AutoShape 4" descr="image002">
          <a:extLst>
            <a:ext uri="{FF2B5EF4-FFF2-40B4-BE49-F238E27FC236}">
              <a16:creationId xmlns:a16="http://schemas.microsoft.com/office/drawing/2014/main" id="{00000000-0008-0000-0600-0000A5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26" name="AutoShape 10" descr="image002">
          <a:extLst>
            <a:ext uri="{FF2B5EF4-FFF2-40B4-BE49-F238E27FC236}">
              <a16:creationId xmlns:a16="http://schemas.microsoft.com/office/drawing/2014/main" id="{00000000-0008-0000-0600-0000A6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27" name="AutoShape 1" descr="image002">
          <a:extLst>
            <a:ext uri="{FF2B5EF4-FFF2-40B4-BE49-F238E27FC236}">
              <a16:creationId xmlns:a16="http://schemas.microsoft.com/office/drawing/2014/main" id="{00000000-0008-0000-0600-0000A7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28" name="AutoShape 2" descr="image002">
          <a:extLst>
            <a:ext uri="{FF2B5EF4-FFF2-40B4-BE49-F238E27FC236}">
              <a16:creationId xmlns:a16="http://schemas.microsoft.com/office/drawing/2014/main" id="{00000000-0008-0000-0600-0000A8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29" name="AutoShape 3" descr="image002">
          <a:extLst>
            <a:ext uri="{FF2B5EF4-FFF2-40B4-BE49-F238E27FC236}">
              <a16:creationId xmlns:a16="http://schemas.microsoft.com/office/drawing/2014/main" id="{00000000-0008-0000-0600-0000A9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30" name="AutoShape 4" descr="image002">
          <a:extLst>
            <a:ext uri="{FF2B5EF4-FFF2-40B4-BE49-F238E27FC236}">
              <a16:creationId xmlns:a16="http://schemas.microsoft.com/office/drawing/2014/main" id="{00000000-0008-0000-0600-0000AA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31" name="AutoShape 10" descr="image002">
          <a:extLst>
            <a:ext uri="{FF2B5EF4-FFF2-40B4-BE49-F238E27FC236}">
              <a16:creationId xmlns:a16="http://schemas.microsoft.com/office/drawing/2014/main" id="{00000000-0008-0000-0600-0000AB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32" name="AutoShape 1" descr="image002">
          <a:extLst>
            <a:ext uri="{FF2B5EF4-FFF2-40B4-BE49-F238E27FC236}">
              <a16:creationId xmlns:a16="http://schemas.microsoft.com/office/drawing/2014/main" id="{00000000-0008-0000-0600-0000AC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33" name="AutoShape 2" descr="image002">
          <a:extLst>
            <a:ext uri="{FF2B5EF4-FFF2-40B4-BE49-F238E27FC236}">
              <a16:creationId xmlns:a16="http://schemas.microsoft.com/office/drawing/2014/main" id="{00000000-0008-0000-0600-0000AD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34" name="AutoShape 3" descr="image002">
          <a:extLst>
            <a:ext uri="{FF2B5EF4-FFF2-40B4-BE49-F238E27FC236}">
              <a16:creationId xmlns:a16="http://schemas.microsoft.com/office/drawing/2014/main" id="{00000000-0008-0000-0600-0000AE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35" name="AutoShape 4" descr="image002">
          <a:extLst>
            <a:ext uri="{FF2B5EF4-FFF2-40B4-BE49-F238E27FC236}">
              <a16:creationId xmlns:a16="http://schemas.microsoft.com/office/drawing/2014/main" id="{00000000-0008-0000-0600-0000AF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36" name="AutoShape 10" descr="image002">
          <a:extLst>
            <a:ext uri="{FF2B5EF4-FFF2-40B4-BE49-F238E27FC236}">
              <a16:creationId xmlns:a16="http://schemas.microsoft.com/office/drawing/2014/main" id="{00000000-0008-0000-0600-0000B0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37" name="AutoShape 1" descr="image002">
          <a:extLst>
            <a:ext uri="{FF2B5EF4-FFF2-40B4-BE49-F238E27FC236}">
              <a16:creationId xmlns:a16="http://schemas.microsoft.com/office/drawing/2014/main" id="{00000000-0008-0000-0600-0000B1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38" name="AutoShape 2" descr="image002">
          <a:extLst>
            <a:ext uri="{FF2B5EF4-FFF2-40B4-BE49-F238E27FC236}">
              <a16:creationId xmlns:a16="http://schemas.microsoft.com/office/drawing/2014/main" id="{00000000-0008-0000-0600-0000B2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39" name="AutoShape 3" descr="image002">
          <a:extLst>
            <a:ext uri="{FF2B5EF4-FFF2-40B4-BE49-F238E27FC236}">
              <a16:creationId xmlns:a16="http://schemas.microsoft.com/office/drawing/2014/main" id="{00000000-0008-0000-0600-0000B3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40" name="AutoShape 4" descr="image002">
          <a:extLst>
            <a:ext uri="{FF2B5EF4-FFF2-40B4-BE49-F238E27FC236}">
              <a16:creationId xmlns:a16="http://schemas.microsoft.com/office/drawing/2014/main" id="{00000000-0008-0000-0600-0000B4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41" name="AutoShape 10" descr="image002">
          <a:extLst>
            <a:ext uri="{FF2B5EF4-FFF2-40B4-BE49-F238E27FC236}">
              <a16:creationId xmlns:a16="http://schemas.microsoft.com/office/drawing/2014/main" id="{00000000-0008-0000-0600-0000B5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42" name="AutoShape 1" descr="image002">
          <a:extLst>
            <a:ext uri="{FF2B5EF4-FFF2-40B4-BE49-F238E27FC236}">
              <a16:creationId xmlns:a16="http://schemas.microsoft.com/office/drawing/2014/main" id="{00000000-0008-0000-0600-0000B6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43" name="AutoShape 2" descr="image002">
          <a:extLst>
            <a:ext uri="{FF2B5EF4-FFF2-40B4-BE49-F238E27FC236}">
              <a16:creationId xmlns:a16="http://schemas.microsoft.com/office/drawing/2014/main" id="{00000000-0008-0000-0600-0000B7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44" name="AutoShape 3" descr="image002">
          <a:extLst>
            <a:ext uri="{FF2B5EF4-FFF2-40B4-BE49-F238E27FC236}">
              <a16:creationId xmlns:a16="http://schemas.microsoft.com/office/drawing/2014/main" id="{00000000-0008-0000-0600-0000B8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45" name="AutoShape 4" descr="image002">
          <a:extLst>
            <a:ext uri="{FF2B5EF4-FFF2-40B4-BE49-F238E27FC236}">
              <a16:creationId xmlns:a16="http://schemas.microsoft.com/office/drawing/2014/main" id="{00000000-0008-0000-0600-0000B9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46" name="AutoShape 10" descr="image002">
          <a:extLst>
            <a:ext uri="{FF2B5EF4-FFF2-40B4-BE49-F238E27FC236}">
              <a16:creationId xmlns:a16="http://schemas.microsoft.com/office/drawing/2014/main" id="{00000000-0008-0000-0600-0000BA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47" name="AutoShape 1" descr="image002">
          <a:extLst>
            <a:ext uri="{FF2B5EF4-FFF2-40B4-BE49-F238E27FC236}">
              <a16:creationId xmlns:a16="http://schemas.microsoft.com/office/drawing/2014/main" id="{00000000-0008-0000-0600-0000BB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48" name="AutoShape 2" descr="image002">
          <a:extLst>
            <a:ext uri="{FF2B5EF4-FFF2-40B4-BE49-F238E27FC236}">
              <a16:creationId xmlns:a16="http://schemas.microsoft.com/office/drawing/2014/main" id="{00000000-0008-0000-0600-0000BC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49" name="AutoShape 3" descr="image002">
          <a:extLst>
            <a:ext uri="{FF2B5EF4-FFF2-40B4-BE49-F238E27FC236}">
              <a16:creationId xmlns:a16="http://schemas.microsoft.com/office/drawing/2014/main" id="{00000000-0008-0000-0600-0000BD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50" name="AutoShape 4" descr="image002">
          <a:extLst>
            <a:ext uri="{FF2B5EF4-FFF2-40B4-BE49-F238E27FC236}">
              <a16:creationId xmlns:a16="http://schemas.microsoft.com/office/drawing/2014/main" id="{00000000-0008-0000-0600-0000BE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51" name="AutoShape 10" descr="image002">
          <a:extLst>
            <a:ext uri="{FF2B5EF4-FFF2-40B4-BE49-F238E27FC236}">
              <a16:creationId xmlns:a16="http://schemas.microsoft.com/office/drawing/2014/main" id="{00000000-0008-0000-0600-0000BF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52" name="AutoShape 1" descr="image002">
          <a:extLst>
            <a:ext uri="{FF2B5EF4-FFF2-40B4-BE49-F238E27FC236}">
              <a16:creationId xmlns:a16="http://schemas.microsoft.com/office/drawing/2014/main" id="{00000000-0008-0000-0600-0000C0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53" name="AutoShape 2" descr="image002">
          <a:extLst>
            <a:ext uri="{FF2B5EF4-FFF2-40B4-BE49-F238E27FC236}">
              <a16:creationId xmlns:a16="http://schemas.microsoft.com/office/drawing/2014/main" id="{00000000-0008-0000-0600-0000C1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54" name="AutoShape 3" descr="image002">
          <a:extLst>
            <a:ext uri="{FF2B5EF4-FFF2-40B4-BE49-F238E27FC236}">
              <a16:creationId xmlns:a16="http://schemas.microsoft.com/office/drawing/2014/main" id="{00000000-0008-0000-0600-0000C2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55" name="AutoShape 4" descr="image002">
          <a:extLst>
            <a:ext uri="{FF2B5EF4-FFF2-40B4-BE49-F238E27FC236}">
              <a16:creationId xmlns:a16="http://schemas.microsoft.com/office/drawing/2014/main" id="{00000000-0008-0000-0600-0000C3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56" name="AutoShape 10" descr="image002">
          <a:extLst>
            <a:ext uri="{FF2B5EF4-FFF2-40B4-BE49-F238E27FC236}">
              <a16:creationId xmlns:a16="http://schemas.microsoft.com/office/drawing/2014/main" id="{00000000-0008-0000-0600-0000C4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57" name="AutoShape 1" descr="image002">
          <a:extLst>
            <a:ext uri="{FF2B5EF4-FFF2-40B4-BE49-F238E27FC236}">
              <a16:creationId xmlns:a16="http://schemas.microsoft.com/office/drawing/2014/main" id="{00000000-0008-0000-0600-0000C5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58" name="AutoShape 2" descr="image002">
          <a:extLst>
            <a:ext uri="{FF2B5EF4-FFF2-40B4-BE49-F238E27FC236}">
              <a16:creationId xmlns:a16="http://schemas.microsoft.com/office/drawing/2014/main" id="{00000000-0008-0000-0600-0000C6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59" name="AutoShape 3" descr="image002">
          <a:extLst>
            <a:ext uri="{FF2B5EF4-FFF2-40B4-BE49-F238E27FC236}">
              <a16:creationId xmlns:a16="http://schemas.microsoft.com/office/drawing/2014/main" id="{00000000-0008-0000-0600-0000C7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60" name="AutoShape 4" descr="image002">
          <a:extLst>
            <a:ext uri="{FF2B5EF4-FFF2-40B4-BE49-F238E27FC236}">
              <a16:creationId xmlns:a16="http://schemas.microsoft.com/office/drawing/2014/main" id="{00000000-0008-0000-0600-0000C8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61" name="AutoShape 10" descr="image002">
          <a:extLst>
            <a:ext uri="{FF2B5EF4-FFF2-40B4-BE49-F238E27FC236}">
              <a16:creationId xmlns:a16="http://schemas.microsoft.com/office/drawing/2014/main" id="{00000000-0008-0000-0600-0000C9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62" name="AutoShape 1" descr="image002">
          <a:extLst>
            <a:ext uri="{FF2B5EF4-FFF2-40B4-BE49-F238E27FC236}">
              <a16:creationId xmlns:a16="http://schemas.microsoft.com/office/drawing/2014/main" id="{00000000-0008-0000-0600-0000CA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63" name="AutoShape 2" descr="image002">
          <a:extLst>
            <a:ext uri="{FF2B5EF4-FFF2-40B4-BE49-F238E27FC236}">
              <a16:creationId xmlns:a16="http://schemas.microsoft.com/office/drawing/2014/main" id="{00000000-0008-0000-0600-0000CB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64" name="AutoShape 3" descr="image002">
          <a:extLst>
            <a:ext uri="{FF2B5EF4-FFF2-40B4-BE49-F238E27FC236}">
              <a16:creationId xmlns:a16="http://schemas.microsoft.com/office/drawing/2014/main" id="{00000000-0008-0000-0600-0000CC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65" name="AutoShape 4" descr="image002">
          <a:extLst>
            <a:ext uri="{FF2B5EF4-FFF2-40B4-BE49-F238E27FC236}">
              <a16:creationId xmlns:a16="http://schemas.microsoft.com/office/drawing/2014/main" id="{00000000-0008-0000-0600-0000CD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66" name="AutoShape 10" descr="image002">
          <a:extLst>
            <a:ext uri="{FF2B5EF4-FFF2-40B4-BE49-F238E27FC236}">
              <a16:creationId xmlns:a16="http://schemas.microsoft.com/office/drawing/2014/main" id="{00000000-0008-0000-0600-0000CE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67" name="AutoShape 1" descr="image002">
          <a:extLst>
            <a:ext uri="{FF2B5EF4-FFF2-40B4-BE49-F238E27FC236}">
              <a16:creationId xmlns:a16="http://schemas.microsoft.com/office/drawing/2014/main" id="{00000000-0008-0000-0600-0000CF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68" name="AutoShape 2" descr="image002">
          <a:extLst>
            <a:ext uri="{FF2B5EF4-FFF2-40B4-BE49-F238E27FC236}">
              <a16:creationId xmlns:a16="http://schemas.microsoft.com/office/drawing/2014/main" id="{00000000-0008-0000-0600-0000D0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69" name="AutoShape 3" descr="image002">
          <a:extLst>
            <a:ext uri="{FF2B5EF4-FFF2-40B4-BE49-F238E27FC236}">
              <a16:creationId xmlns:a16="http://schemas.microsoft.com/office/drawing/2014/main" id="{00000000-0008-0000-0600-0000D1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70" name="AutoShape 4" descr="image002">
          <a:extLst>
            <a:ext uri="{FF2B5EF4-FFF2-40B4-BE49-F238E27FC236}">
              <a16:creationId xmlns:a16="http://schemas.microsoft.com/office/drawing/2014/main" id="{00000000-0008-0000-0600-0000D2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71" name="AutoShape 10" descr="image002">
          <a:extLst>
            <a:ext uri="{FF2B5EF4-FFF2-40B4-BE49-F238E27FC236}">
              <a16:creationId xmlns:a16="http://schemas.microsoft.com/office/drawing/2014/main" id="{00000000-0008-0000-0600-0000D3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72" name="AutoShape 1" descr="image002">
          <a:extLst>
            <a:ext uri="{FF2B5EF4-FFF2-40B4-BE49-F238E27FC236}">
              <a16:creationId xmlns:a16="http://schemas.microsoft.com/office/drawing/2014/main" id="{00000000-0008-0000-0600-0000D4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73" name="AutoShape 2" descr="image002">
          <a:extLst>
            <a:ext uri="{FF2B5EF4-FFF2-40B4-BE49-F238E27FC236}">
              <a16:creationId xmlns:a16="http://schemas.microsoft.com/office/drawing/2014/main" id="{00000000-0008-0000-0600-0000D5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74" name="AutoShape 3" descr="image002">
          <a:extLst>
            <a:ext uri="{FF2B5EF4-FFF2-40B4-BE49-F238E27FC236}">
              <a16:creationId xmlns:a16="http://schemas.microsoft.com/office/drawing/2014/main" id="{00000000-0008-0000-0600-0000D6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75" name="AutoShape 4" descr="image002">
          <a:extLst>
            <a:ext uri="{FF2B5EF4-FFF2-40B4-BE49-F238E27FC236}">
              <a16:creationId xmlns:a16="http://schemas.microsoft.com/office/drawing/2014/main" id="{00000000-0008-0000-0600-0000D7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76" name="AutoShape 10" descr="image002">
          <a:extLst>
            <a:ext uri="{FF2B5EF4-FFF2-40B4-BE49-F238E27FC236}">
              <a16:creationId xmlns:a16="http://schemas.microsoft.com/office/drawing/2014/main" id="{00000000-0008-0000-0600-0000D8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77" name="AutoShape 1" descr="image002">
          <a:extLst>
            <a:ext uri="{FF2B5EF4-FFF2-40B4-BE49-F238E27FC236}">
              <a16:creationId xmlns:a16="http://schemas.microsoft.com/office/drawing/2014/main" id="{00000000-0008-0000-0600-0000D9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78" name="AutoShape 2" descr="image002">
          <a:extLst>
            <a:ext uri="{FF2B5EF4-FFF2-40B4-BE49-F238E27FC236}">
              <a16:creationId xmlns:a16="http://schemas.microsoft.com/office/drawing/2014/main" id="{00000000-0008-0000-0600-0000DA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79" name="AutoShape 3" descr="image002">
          <a:extLst>
            <a:ext uri="{FF2B5EF4-FFF2-40B4-BE49-F238E27FC236}">
              <a16:creationId xmlns:a16="http://schemas.microsoft.com/office/drawing/2014/main" id="{00000000-0008-0000-0600-0000DB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80" name="AutoShape 4" descr="image002">
          <a:extLst>
            <a:ext uri="{FF2B5EF4-FFF2-40B4-BE49-F238E27FC236}">
              <a16:creationId xmlns:a16="http://schemas.microsoft.com/office/drawing/2014/main" id="{00000000-0008-0000-0600-0000DC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81" name="AutoShape 10" descr="image002">
          <a:extLst>
            <a:ext uri="{FF2B5EF4-FFF2-40B4-BE49-F238E27FC236}">
              <a16:creationId xmlns:a16="http://schemas.microsoft.com/office/drawing/2014/main" id="{00000000-0008-0000-0600-0000DD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82" name="AutoShape 1" descr="image002">
          <a:extLst>
            <a:ext uri="{FF2B5EF4-FFF2-40B4-BE49-F238E27FC236}">
              <a16:creationId xmlns:a16="http://schemas.microsoft.com/office/drawing/2014/main" id="{00000000-0008-0000-0600-0000DE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83" name="AutoShape 2" descr="image002">
          <a:extLst>
            <a:ext uri="{FF2B5EF4-FFF2-40B4-BE49-F238E27FC236}">
              <a16:creationId xmlns:a16="http://schemas.microsoft.com/office/drawing/2014/main" id="{00000000-0008-0000-0600-0000DF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84" name="AutoShape 3" descr="image002">
          <a:extLst>
            <a:ext uri="{FF2B5EF4-FFF2-40B4-BE49-F238E27FC236}">
              <a16:creationId xmlns:a16="http://schemas.microsoft.com/office/drawing/2014/main" id="{00000000-0008-0000-0600-0000E0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85" name="AutoShape 4" descr="image002">
          <a:extLst>
            <a:ext uri="{FF2B5EF4-FFF2-40B4-BE49-F238E27FC236}">
              <a16:creationId xmlns:a16="http://schemas.microsoft.com/office/drawing/2014/main" id="{00000000-0008-0000-0600-0000E1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86" name="AutoShape 10" descr="image002">
          <a:extLst>
            <a:ext uri="{FF2B5EF4-FFF2-40B4-BE49-F238E27FC236}">
              <a16:creationId xmlns:a16="http://schemas.microsoft.com/office/drawing/2014/main" id="{00000000-0008-0000-0600-0000E2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87" name="AutoShape 1" descr="image002">
          <a:extLst>
            <a:ext uri="{FF2B5EF4-FFF2-40B4-BE49-F238E27FC236}">
              <a16:creationId xmlns:a16="http://schemas.microsoft.com/office/drawing/2014/main" id="{00000000-0008-0000-0600-0000E3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88" name="AutoShape 2" descr="image002">
          <a:extLst>
            <a:ext uri="{FF2B5EF4-FFF2-40B4-BE49-F238E27FC236}">
              <a16:creationId xmlns:a16="http://schemas.microsoft.com/office/drawing/2014/main" id="{00000000-0008-0000-0600-0000E4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89" name="AutoShape 3" descr="image002">
          <a:extLst>
            <a:ext uri="{FF2B5EF4-FFF2-40B4-BE49-F238E27FC236}">
              <a16:creationId xmlns:a16="http://schemas.microsoft.com/office/drawing/2014/main" id="{00000000-0008-0000-0600-0000E5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90" name="AutoShape 4" descr="image002">
          <a:extLst>
            <a:ext uri="{FF2B5EF4-FFF2-40B4-BE49-F238E27FC236}">
              <a16:creationId xmlns:a16="http://schemas.microsoft.com/office/drawing/2014/main" id="{00000000-0008-0000-0600-0000E6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91" name="AutoShape 10" descr="image002">
          <a:extLst>
            <a:ext uri="{FF2B5EF4-FFF2-40B4-BE49-F238E27FC236}">
              <a16:creationId xmlns:a16="http://schemas.microsoft.com/office/drawing/2014/main" id="{00000000-0008-0000-0600-0000E7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92" name="AutoShape 1" descr="image002">
          <a:extLst>
            <a:ext uri="{FF2B5EF4-FFF2-40B4-BE49-F238E27FC236}">
              <a16:creationId xmlns:a16="http://schemas.microsoft.com/office/drawing/2014/main" id="{00000000-0008-0000-0600-0000E8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93" name="AutoShape 2" descr="image002">
          <a:extLst>
            <a:ext uri="{FF2B5EF4-FFF2-40B4-BE49-F238E27FC236}">
              <a16:creationId xmlns:a16="http://schemas.microsoft.com/office/drawing/2014/main" id="{00000000-0008-0000-0600-0000E9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94" name="AutoShape 3" descr="image002">
          <a:extLst>
            <a:ext uri="{FF2B5EF4-FFF2-40B4-BE49-F238E27FC236}">
              <a16:creationId xmlns:a16="http://schemas.microsoft.com/office/drawing/2014/main" id="{00000000-0008-0000-0600-0000EA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95" name="AutoShape 4" descr="image002">
          <a:extLst>
            <a:ext uri="{FF2B5EF4-FFF2-40B4-BE49-F238E27FC236}">
              <a16:creationId xmlns:a16="http://schemas.microsoft.com/office/drawing/2014/main" id="{00000000-0008-0000-0600-0000EB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96" name="AutoShape 10" descr="image002">
          <a:extLst>
            <a:ext uri="{FF2B5EF4-FFF2-40B4-BE49-F238E27FC236}">
              <a16:creationId xmlns:a16="http://schemas.microsoft.com/office/drawing/2014/main" id="{00000000-0008-0000-0600-0000EC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97" name="AutoShape 1" descr="image002">
          <a:extLst>
            <a:ext uri="{FF2B5EF4-FFF2-40B4-BE49-F238E27FC236}">
              <a16:creationId xmlns:a16="http://schemas.microsoft.com/office/drawing/2014/main" id="{00000000-0008-0000-0600-0000ED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98" name="AutoShape 2" descr="image002">
          <a:extLst>
            <a:ext uri="{FF2B5EF4-FFF2-40B4-BE49-F238E27FC236}">
              <a16:creationId xmlns:a16="http://schemas.microsoft.com/office/drawing/2014/main" id="{00000000-0008-0000-0600-0000EE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799" name="AutoShape 3" descr="image002">
          <a:extLst>
            <a:ext uri="{FF2B5EF4-FFF2-40B4-BE49-F238E27FC236}">
              <a16:creationId xmlns:a16="http://schemas.microsoft.com/office/drawing/2014/main" id="{00000000-0008-0000-0600-0000EF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00" name="AutoShape 4" descr="image002">
          <a:extLst>
            <a:ext uri="{FF2B5EF4-FFF2-40B4-BE49-F238E27FC236}">
              <a16:creationId xmlns:a16="http://schemas.microsoft.com/office/drawing/2014/main" id="{00000000-0008-0000-0600-0000F0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01" name="AutoShape 10" descr="image002">
          <a:extLst>
            <a:ext uri="{FF2B5EF4-FFF2-40B4-BE49-F238E27FC236}">
              <a16:creationId xmlns:a16="http://schemas.microsoft.com/office/drawing/2014/main" id="{00000000-0008-0000-0600-0000F1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02" name="AutoShape 1" descr="image002">
          <a:extLst>
            <a:ext uri="{FF2B5EF4-FFF2-40B4-BE49-F238E27FC236}">
              <a16:creationId xmlns:a16="http://schemas.microsoft.com/office/drawing/2014/main" id="{00000000-0008-0000-0600-0000F2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03" name="AutoShape 2" descr="image002">
          <a:extLst>
            <a:ext uri="{FF2B5EF4-FFF2-40B4-BE49-F238E27FC236}">
              <a16:creationId xmlns:a16="http://schemas.microsoft.com/office/drawing/2014/main" id="{00000000-0008-0000-0600-0000F3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04" name="AutoShape 3" descr="image002">
          <a:extLst>
            <a:ext uri="{FF2B5EF4-FFF2-40B4-BE49-F238E27FC236}">
              <a16:creationId xmlns:a16="http://schemas.microsoft.com/office/drawing/2014/main" id="{00000000-0008-0000-0600-0000F4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05" name="AutoShape 4" descr="image002">
          <a:extLst>
            <a:ext uri="{FF2B5EF4-FFF2-40B4-BE49-F238E27FC236}">
              <a16:creationId xmlns:a16="http://schemas.microsoft.com/office/drawing/2014/main" id="{00000000-0008-0000-0600-0000F5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06" name="AutoShape 10" descr="image002">
          <a:extLst>
            <a:ext uri="{FF2B5EF4-FFF2-40B4-BE49-F238E27FC236}">
              <a16:creationId xmlns:a16="http://schemas.microsoft.com/office/drawing/2014/main" id="{00000000-0008-0000-0600-0000F6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07" name="AutoShape 1" descr="image002">
          <a:extLst>
            <a:ext uri="{FF2B5EF4-FFF2-40B4-BE49-F238E27FC236}">
              <a16:creationId xmlns:a16="http://schemas.microsoft.com/office/drawing/2014/main" id="{00000000-0008-0000-0600-0000F7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08" name="AutoShape 2" descr="image002">
          <a:extLst>
            <a:ext uri="{FF2B5EF4-FFF2-40B4-BE49-F238E27FC236}">
              <a16:creationId xmlns:a16="http://schemas.microsoft.com/office/drawing/2014/main" id="{00000000-0008-0000-0600-0000F8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09" name="AutoShape 3" descr="image002">
          <a:extLst>
            <a:ext uri="{FF2B5EF4-FFF2-40B4-BE49-F238E27FC236}">
              <a16:creationId xmlns:a16="http://schemas.microsoft.com/office/drawing/2014/main" id="{00000000-0008-0000-0600-0000F9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10" name="AutoShape 4" descr="image002">
          <a:extLst>
            <a:ext uri="{FF2B5EF4-FFF2-40B4-BE49-F238E27FC236}">
              <a16:creationId xmlns:a16="http://schemas.microsoft.com/office/drawing/2014/main" id="{00000000-0008-0000-0600-0000FA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11" name="AutoShape 10" descr="image002">
          <a:extLst>
            <a:ext uri="{FF2B5EF4-FFF2-40B4-BE49-F238E27FC236}">
              <a16:creationId xmlns:a16="http://schemas.microsoft.com/office/drawing/2014/main" id="{00000000-0008-0000-0600-0000FB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12" name="AutoShape 1" descr="image002">
          <a:extLst>
            <a:ext uri="{FF2B5EF4-FFF2-40B4-BE49-F238E27FC236}">
              <a16:creationId xmlns:a16="http://schemas.microsoft.com/office/drawing/2014/main" id="{00000000-0008-0000-0600-0000FC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13" name="AutoShape 2" descr="image002">
          <a:extLst>
            <a:ext uri="{FF2B5EF4-FFF2-40B4-BE49-F238E27FC236}">
              <a16:creationId xmlns:a16="http://schemas.microsoft.com/office/drawing/2014/main" id="{00000000-0008-0000-0600-0000FD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14" name="AutoShape 3" descr="image002">
          <a:extLst>
            <a:ext uri="{FF2B5EF4-FFF2-40B4-BE49-F238E27FC236}">
              <a16:creationId xmlns:a16="http://schemas.microsoft.com/office/drawing/2014/main" id="{00000000-0008-0000-0600-0000FE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15" name="AutoShape 4" descr="image002">
          <a:extLst>
            <a:ext uri="{FF2B5EF4-FFF2-40B4-BE49-F238E27FC236}">
              <a16:creationId xmlns:a16="http://schemas.microsoft.com/office/drawing/2014/main" id="{00000000-0008-0000-0600-0000FF0A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16" name="AutoShape 10" descr="image002">
          <a:extLst>
            <a:ext uri="{FF2B5EF4-FFF2-40B4-BE49-F238E27FC236}">
              <a16:creationId xmlns:a16="http://schemas.microsoft.com/office/drawing/2014/main" id="{00000000-0008-0000-0600-000000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17" name="AutoShape 1" descr="image002">
          <a:extLst>
            <a:ext uri="{FF2B5EF4-FFF2-40B4-BE49-F238E27FC236}">
              <a16:creationId xmlns:a16="http://schemas.microsoft.com/office/drawing/2014/main" id="{00000000-0008-0000-0600-000001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18" name="AutoShape 2" descr="image002">
          <a:extLst>
            <a:ext uri="{FF2B5EF4-FFF2-40B4-BE49-F238E27FC236}">
              <a16:creationId xmlns:a16="http://schemas.microsoft.com/office/drawing/2014/main" id="{00000000-0008-0000-0600-000002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19" name="AutoShape 3" descr="image002">
          <a:extLst>
            <a:ext uri="{FF2B5EF4-FFF2-40B4-BE49-F238E27FC236}">
              <a16:creationId xmlns:a16="http://schemas.microsoft.com/office/drawing/2014/main" id="{00000000-0008-0000-0600-000003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20" name="AutoShape 4" descr="image002">
          <a:extLst>
            <a:ext uri="{FF2B5EF4-FFF2-40B4-BE49-F238E27FC236}">
              <a16:creationId xmlns:a16="http://schemas.microsoft.com/office/drawing/2014/main" id="{00000000-0008-0000-0600-000004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21" name="AutoShape 10" descr="image002">
          <a:extLst>
            <a:ext uri="{FF2B5EF4-FFF2-40B4-BE49-F238E27FC236}">
              <a16:creationId xmlns:a16="http://schemas.microsoft.com/office/drawing/2014/main" id="{00000000-0008-0000-0600-000005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22" name="AutoShape 1" descr="image002">
          <a:extLst>
            <a:ext uri="{FF2B5EF4-FFF2-40B4-BE49-F238E27FC236}">
              <a16:creationId xmlns:a16="http://schemas.microsoft.com/office/drawing/2014/main" id="{00000000-0008-0000-0600-000006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23" name="AutoShape 2" descr="image002">
          <a:extLst>
            <a:ext uri="{FF2B5EF4-FFF2-40B4-BE49-F238E27FC236}">
              <a16:creationId xmlns:a16="http://schemas.microsoft.com/office/drawing/2014/main" id="{00000000-0008-0000-0600-000007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24" name="AutoShape 3" descr="image002">
          <a:extLst>
            <a:ext uri="{FF2B5EF4-FFF2-40B4-BE49-F238E27FC236}">
              <a16:creationId xmlns:a16="http://schemas.microsoft.com/office/drawing/2014/main" id="{00000000-0008-0000-0600-000008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25" name="AutoShape 4" descr="image002">
          <a:extLst>
            <a:ext uri="{FF2B5EF4-FFF2-40B4-BE49-F238E27FC236}">
              <a16:creationId xmlns:a16="http://schemas.microsoft.com/office/drawing/2014/main" id="{00000000-0008-0000-0600-000009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26" name="AutoShape 10" descr="image002">
          <a:extLst>
            <a:ext uri="{FF2B5EF4-FFF2-40B4-BE49-F238E27FC236}">
              <a16:creationId xmlns:a16="http://schemas.microsoft.com/office/drawing/2014/main" id="{00000000-0008-0000-0600-00000A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27" name="AutoShape 1" descr="image002">
          <a:extLst>
            <a:ext uri="{FF2B5EF4-FFF2-40B4-BE49-F238E27FC236}">
              <a16:creationId xmlns:a16="http://schemas.microsoft.com/office/drawing/2014/main" id="{00000000-0008-0000-0600-00000B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28" name="AutoShape 2" descr="image002">
          <a:extLst>
            <a:ext uri="{FF2B5EF4-FFF2-40B4-BE49-F238E27FC236}">
              <a16:creationId xmlns:a16="http://schemas.microsoft.com/office/drawing/2014/main" id="{00000000-0008-0000-0600-00000C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29" name="AutoShape 3" descr="image002">
          <a:extLst>
            <a:ext uri="{FF2B5EF4-FFF2-40B4-BE49-F238E27FC236}">
              <a16:creationId xmlns:a16="http://schemas.microsoft.com/office/drawing/2014/main" id="{00000000-0008-0000-0600-00000D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30" name="AutoShape 4" descr="image002">
          <a:extLst>
            <a:ext uri="{FF2B5EF4-FFF2-40B4-BE49-F238E27FC236}">
              <a16:creationId xmlns:a16="http://schemas.microsoft.com/office/drawing/2014/main" id="{00000000-0008-0000-0600-00000E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31" name="AutoShape 10" descr="image002">
          <a:extLst>
            <a:ext uri="{FF2B5EF4-FFF2-40B4-BE49-F238E27FC236}">
              <a16:creationId xmlns:a16="http://schemas.microsoft.com/office/drawing/2014/main" id="{00000000-0008-0000-0600-00000F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32" name="AutoShape 1" descr="image002">
          <a:extLst>
            <a:ext uri="{FF2B5EF4-FFF2-40B4-BE49-F238E27FC236}">
              <a16:creationId xmlns:a16="http://schemas.microsoft.com/office/drawing/2014/main" id="{00000000-0008-0000-0600-000010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33" name="AutoShape 2" descr="image002">
          <a:extLst>
            <a:ext uri="{FF2B5EF4-FFF2-40B4-BE49-F238E27FC236}">
              <a16:creationId xmlns:a16="http://schemas.microsoft.com/office/drawing/2014/main" id="{00000000-0008-0000-0600-000011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34" name="AutoShape 3" descr="image002">
          <a:extLst>
            <a:ext uri="{FF2B5EF4-FFF2-40B4-BE49-F238E27FC236}">
              <a16:creationId xmlns:a16="http://schemas.microsoft.com/office/drawing/2014/main" id="{00000000-0008-0000-0600-000012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35" name="AutoShape 4" descr="image002">
          <a:extLst>
            <a:ext uri="{FF2B5EF4-FFF2-40B4-BE49-F238E27FC236}">
              <a16:creationId xmlns:a16="http://schemas.microsoft.com/office/drawing/2014/main" id="{00000000-0008-0000-0600-000013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36" name="AutoShape 10" descr="image002">
          <a:extLst>
            <a:ext uri="{FF2B5EF4-FFF2-40B4-BE49-F238E27FC236}">
              <a16:creationId xmlns:a16="http://schemas.microsoft.com/office/drawing/2014/main" id="{00000000-0008-0000-0600-000014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37" name="AutoShape 1" descr="image002">
          <a:extLst>
            <a:ext uri="{FF2B5EF4-FFF2-40B4-BE49-F238E27FC236}">
              <a16:creationId xmlns:a16="http://schemas.microsoft.com/office/drawing/2014/main" id="{00000000-0008-0000-0600-000015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38" name="AutoShape 2" descr="image002">
          <a:extLst>
            <a:ext uri="{FF2B5EF4-FFF2-40B4-BE49-F238E27FC236}">
              <a16:creationId xmlns:a16="http://schemas.microsoft.com/office/drawing/2014/main" id="{00000000-0008-0000-0600-000016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39" name="AutoShape 3" descr="image002">
          <a:extLst>
            <a:ext uri="{FF2B5EF4-FFF2-40B4-BE49-F238E27FC236}">
              <a16:creationId xmlns:a16="http://schemas.microsoft.com/office/drawing/2014/main" id="{00000000-0008-0000-0600-000017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40" name="AutoShape 4" descr="image002">
          <a:extLst>
            <a:ext uri="{FF2B5EF4-FFF2-40B4-BE49-F238E27FC236}">
              <a16:creationId xmlns:a16="http://schemas.microsoft.com/office/drawing/2014/main" id="{00000000-0008-0000-0600-000018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41" name="AutoShape 10" descr="image002">
          <a:extLst>
            <a:ext uri="{FF2B5EF4-FFF2-40B4-BE49-F238E27FC236}">
              <a16:creationId xmlns:a16="http://schemas.microsoft.com/office/drawing/2014/main" id="{00000000-0008-0000-0600-000019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42" name="AutoShape 1" descr="image002">
          <a:extLst>
            <a:ext uri="{FF2B5EF4-FFF2-40B4-BE49-F238E27FC236}">
              <a16:creationId xmlns:a16="http://schemas.microsoft.com/office/drawing/2014/main" id="{00000000-0008-0000-0600-00001A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43" name="AutoShape 2" descr="image002">
          <a:extLst>
            <a:ext uri="{FF2B5EF4-FFF2-40B4-BE49-F238E27FC236}">
              <a16:creationId xmlns:a16="http://schemas.microsoft.com/office/drawing/2014/main" id="{00000000-0008-0000-0600-00001B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44" name="AutoShape 3" descr="image002">
          <a:extLst>
            <a:ext uri="{FF2B5EF4-FFF2-40B4-BE49-F238E27FC236}">
              <a16:creationId xmlns:a16="http://schemas.microsoft.com/office/drawing/2014/main" id="{00000000-0008-0000-0600-00001C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45" name="AutoShape 4" descr="image002">
          <a:extLst>
            <a:ext uri="{FF2B5EF4-FFF2-40B4-BE49-F238E27FC236}">
              <a16:creationId xmlns:a16="http://schemas.microsoft.com/office/drawing/2014/main" id="{00000000-0008-0000-0600-00001D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46" name="AutoShape 10" descr="image002">
          <a:extLst>
            <a:ext uri="{FF2B5EF4-FFF2-40B4-BE49-F238E27FC236}">
              <a16:creationId xmlns:a16="http://schemas.microsoft.com/office/drawing/2014/main" id="{00000000-0008-0000-0600-00001E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47" name="AutoShape 1" descr="image002">
          <a:extLst>
            <a:ext uri="{FF2B5EF4-FFF2-40B4-BE49-F238E27FC236}">
              <a16:creationId xmlns:a16="http://schemas.microsoft.com/office/drawing/2014/main" id="{00000000-0008-0000-0600-00001F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48" name="AutoShape 2" descr="image002">
          <a:extLst>
            <a:ext uri="{FF2B5EF4-FFF2-40B4-BE49-F238E27FC236}">
              <a16:creationId xmlns:a16="http://schemas.microsoft.com/office/drawing/2014/main" id="{00000000-0008-0000-0600-000020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49" name="AutoShape 3" descr="image002">
          <a:extLst>
            <a:ext uri="{FF2B5EF4-FFF2-40B4-BE49-F238E27FC236}">
              <a16:creationId xmlns:a16="http://schemas.microsoft.com/office/drawing/2014/main" id="{00000000-0008-0000-0600-000021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50" name="AutoShape 4" descr="image002">
          <a:extLst>
            <a:ext uri="{FF2B5EF4-FFF2-40B4-BE49-F238E27FC236}">
              <a16:creationId xmlns:a16="http://schemas.microsoft.com/office/drawing/2014/main" id="{00000000-0008-0000-0600-000022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51" name="AutoShape 10" descr="image002">
          <a:extLst>
            <a:ext uri="{FF2B5EF4-FFF2-40B4-BE49-F238E27FC236}">
              <a16:creationId xmlns:a16="http://schemas.microsoft.com/office/drawing/2014/main" id="{00000000-0008-0000-0600-000023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52" name="AutoShape 1" descr="image002">
          <a:extLst>
            <a:ext uri="{FF2B5EF4-FFF2-40B4-BE49-F238E27FC236}">
              <a16:creationId xmlns:a16="http://schemas.microsoft.com/office/drawing/2014/main" id="{00000000-0008-0000-0600-000024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53" name="AutoShape 2" descr="image002">
          <a:extLst>
            <a:ext uri="{FF2B5EF4-FFF2-40B4-BE49-F238E27FC236}">
              <a16:creationId xmlns:a16="http://schemas.microsoft.com/office/drawing/2014/main" id="{00000000-0008-0000-0600-000025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54" name="AutoShape 3" descr="image002">
          <a:extLst>
            <a:ext uri="{FF2B5EF4-FFF2-40B4-BE49-F238E27FC236}">
              <a16:creationId xmlns:a16="http://schemas.microsoft.com/office/drawing/2014/main" id="{00000000-0008-0000-0600-000026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55" name="AutoShape 4" descr="image002">
          <a:extLst>
            <a:ext uri="{FF2B5EF4-FFF2-40B4-BE49-F238E27FC236}">
              <a16:creationId xmlns:a16="http://schemas.microsoft.com/office/drawing/2014/main" id="{00000000-0008-0000-0600-000027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56" name="AutoShape 10" descr="image002">
          <a:extLst>
            <a:ext uri="{FF2B5EF4-FFF2-40B4-BE49-F238E27FC236}">
              <a16:creationId xmlns:a16="http://schemas.microsoft.com/office/drawing/2014/main" id="{00000000-0008-0000-0600-000028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57" name="AutoShape 1" descr="image002">
          <a:extLst>
            <a:ext uri="{FF2B5EF4-FFF2-40B4-BE49-F238E27FC236}">
              <a16:creationId xmlns:a16="http://schemas.microsoft.com/office/drawing/2014/main" id="{00000000-0008-0000-0600-000029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58" name="AutoShape 2" descr="image002">
          <a:extLst>
            <a:ext uri="{FF2B5EF4-FFF2-40B4-BE49-F238E27FC236}">
              <a16:creationId xmlns:a16="http://schemas.microsoft.com/office/drawing/2014/main" id="{00000000-0008-0000-0600-00002A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59" name="AutoShape 3" descr="image002">
          <a:extLst>
            <a:ext uri="{FF2B5EF4-FFF2-40B4-BE49-F238E27FC236}">
              <a16:creationId xmlns:a16="http://schemas.microsoft.com/office/drawing/2014/main" id="{00000000-0008-0000-0600-00002B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60" name="AutoShape 4" descr="image002">
          <a:extLst>
            <a:ext uri="{FF2B5EF4-FFF2-40B4-BE49-F238E27FC236}">
              <a16:creationId xmlns:a16="http://schemas.microsoft.com/office/drawing/2014/main" id="{00000000-0008-0000-0600-00002C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61" name="AutoShape 10" descr="image002">
          <a:extLst>
            <a:ext uri="{FF2B5EF4-FFF2-40B4-BE49-F238E27FC236}">
              <a16:creationId xmlns:a16="http://schemas.microsoft.com/office/drawing/2014/main" id="{00000000-0008-0000-0600-00002D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62" name="AutoShape 1" descr="image002">
          <a:extLst>
            <a:ext uri="{FF2B5EF4-FFF2-40B4-BE49-F238E27FC236}">
              <a16:creationId xmlns:a16="http://schemas.microsoft.com/office/drawing/2014/main" id="{00000000-0008-0000-0600-00002E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63" name="AutoShape 2" descr="image002">
          <a:extLst>
            <a:ext uri="{FF2B5EF4-FFF2-40B4-BE49-F238E27FC236}">
              <a16:creationId xmlns:a16="http://schemas.microsoft.com/office/drawing/2014/main" id="{00000000-0008-0000-0600-00002F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64" name="AutoShape 3" descr="image002">
          <a:extLst>
            <a:ext uri="{FF2B5EF4-FFF2-40B4-BE49-F238E27FC236}">
              <a16:creationId xmlns:a16="http://schemas.microsoft.com/office/drawing/2014/main" id="{00000000-0008-0000-0600-000030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65" name="AutoShape 4" descr="image002">
          <a:extLst>
            <a:ext uri="{FF2B5EF4-FFF2-40B4-BE49-F238E27FC236}">
              <a16:creationId xmlns:a16="http://schemas.microsoft.com/office/drawing/2014/main" id="{00000000-0008-0000-0600-000031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66" name="AutoShape 10" descr="image002">
          <a:extLst>
            <a:ext uri="{FF2B5EF4-FFF2-40B4-BE49-F238E27FC236}">
              <a16:creationId xmlns:a16="http://schemas.microsoft.com/office/drawing/2014/main" id="{00000000-0008-0000-0600-000032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67" name="AutoShape 1" descr="image002">
          <a:extLst>
            <a:ext uri="{FF2B5EF4-FFF2-40B4-BE49-F238E27FC236}">
              <a16:creationId xmlns:a16="http://schemas.microsoft.com/office/drawing/2014/main" id="{00000000-0008-0000-0600-000033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68" name="AutoShape 2" descr="image002">
          <a:extLst>
            <a:ext uri="{FF2B5EF4-FFF2-40B4-BE49-F238E27FC236}">
              <a16:creationId xmlns:a16="http://schemas.microsoft.com/office/drawing/2014/main" id="{00000000-0008-0000-0600-000034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69" name="AutoShape 3" descr="image002">
          <a:extLst>
            <a:ext uri="{FF2B5EF4-FFF2-40B4-BE49-F238E27FC236}">
              <a16:creationId xmlns:a16="http://schemas.microsoft.com/office/drawing/2014/main" id="{00000000-0008-0000-0600-000035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70" name="AutoShape 4" descr="image002">
          <a:extLst>
            <a:ext uri="{FF2B5EF4-FFF2-40B4-BE49-F238E27FC236}">
              <a16:creationId xmlns:a16="http://schemas.microsoft.com/office/drawing/2014/main" id="{00000000-0008-0000-0600-000036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71" name="AutoShape 10" descr="image002">
          <a:extLst>
            <a:ext uri="{FF2B5EF4-FFF2-40B4-BE49-F238E27FC236}">
              <a16:creationId xmlns:a16="http://schemas.microsoft.com/office/drawing/2014/main" id="{00000000-0008-0000-0600-000037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72" name="AutoShape 1" descr="image002">
          <a:extLst>
            <a:ext uri="{FF2B5EF4-FFF2-40B4-BE49-F238E27FC236}">
              <a16:creationId xmlns:a16="http://schemas.microsoft.com/office/drawing/2014/main" id="{00000000-0008-0000-0600-000038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73" name="AutoShape 2" descr="image002">
          <a:extLst>
            <a:ext uri="{FF2B5EF4-FFF2-40B4-BE49-F238E27FC236}">
              <a16:creationId xmlns:a16="http://schemas.microsoft.com/office/drawing/2014/main" id="{00000000-0008-0000-0600-000039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74" name="AutoShape 3" descr="image002">
          <a:extLst>
            <a:ext uri="{FF2B5EF4-FFF2-40B4-BE49-F238E27FC236}">
              <a16:creationId xmlns:a16="http://schemas.microsoft.com/office/drawing/2014/main" id="{00000000-0008-0000-0600-00003A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75" name="AutoShape 4" descr="image002">
          <a:extLst>
            <a:ext uri="{FF2B5EF4-FFF2-40B4-BE49-F238E27FC236}">
              <a16:creationId xmlns:a16="http://schemas.microsoft.com/office/drawing/2014/main" id="{00000000-0008-0000-0600-00003B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76" name="AutoShape 10" descr="image002">
          <a:extLst>
            <a:ext uri="{FF2B5EF4-FFF2-40B4-BE49-F238E27FC236}">
              <a16:creationId xmlns:a16="http://schemas.microsoft.com/office/drawing/2014/main" id="{00000000-0008-0000-0600-00003C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77" name="AutoShape 1" descr="image002">
          <a:extLst>
            <a:ext uri="{FF2B5EF4-FFF2-40B4-BE49-F238E27FC236}">
              <a16:creationId xmlns:a16="http://schemas.microsoft.com/office/drawing/2014/main" id="{00000000-0008-0000-0600-00003D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78" name="AutoShape 2" descr="image002">
          <a:extLst>
            <a:ext uri="{FF2B5EF4-FFF2-40B4-BE49-F238E27FC236}">
              <a16:creationId xmlns:a16="http://schemas.microsoft.com/office/drawing/2014/main" id="{00000000-0008-0000-0600-00003E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79" name="AutoShape 3" descr="image002">
          <a:extLst>
            <a:ext uri="{FF2B5EF4-FFF2-40B4-BE49-F238E27FC236}">
              <a16:creationId xmlns:a16="http://schemas.microsoft.com/office/drawing/2014/main" id="{00000000-0008-0000-0600-00003F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80" name="AutoShape 4" descr="image002">
          <a:extLst>
            <a:ext uri="{FF2B5EF4-FFF2-40B4-BE49-F238E27FC236}">
              <a16:creationId xmlns:a16="http://schemas.microsoft.com/office/drawing/2014/main" id="{00000000-0008-0000-0600-000040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81" name="AutoShape 10" descr="image002">
          <a:extLst>
            <a:ext uri="{FF2B5EF4-FFF2-40B4-BE49-F238E27FC236}">
              <a16:creationId xmlns:a16="http://schemas.microsoft.com/office/drawing/2014/main" id="{00000000-0008-0000-0600-000041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82" name="AutoShape 1" descr="image002">
          <a:extLst>
            <a:ext uri="{FF2B5EF4-FFF2-40B4-BE49-F238E27FC236}">
              <a16:creationId xmlns:a16="http://schemas.microsoft.com/office/drawing/2014/main" id="{00000000-0008-0000-0600-000042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83" name="AutoShape 2" descr="image002">
          <a:extLst>
            <a:ext uri="{FF2B5EF4-FFF2-40B4-BE49-F238E27FC236}">
              <a16:creationId xmlns:a16="http://schemas.microsoft.com/office/drawing/2014/main" id="{00000000-0008-0000-0600-000043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84" name="AutoShape 3" descr="image002">
          <a:extLst>
            <a:ext uri="{FF2B5EF4-FFF2-40B4-BE49-F238E27FC236}">
              <a16:creationId xmlns:a16="http://schemas.microsoft.com/office/drawing/2014/main" id="{00000000-0008-0000-0600-000044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85" name="AutoShape 4" descr="image002">
          <a:extLst>
            <a:ext uri="{FF2B5EF4-FFF2-40B4-BE49-F238E27FC236}">
              <a16:creationId xmlns:a16="http://schemas.microsoft.com/office/drawing/2014/main" id="{00000000-0008-0000-0600-000045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86" name="AutoShape 10" descr="image002">
          <a:extLst>
            <a:ext uri="{FF2B5EF4-FFF2-40B4-BE49-F238E27FC236}">
              <a16:creationId xmlns:a16="http://schemas.microsoft.com/office/drawing/2014/main" id="{00000000-0008-0000-0600-000046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87" name="AutoShape 1" descr="image002">
          <a:extLst>
            <a:ext uri="{FF2B5EF4-FFF2-40B4-BE49-F238E27FC236}">
              <a16:creationId xmlns:a16="http://schemas.microsoft.com/office/drawing/2014/main" id="{00000000-0008-0000-0600-000047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88" name="AutoShape 2" descr="image002">
          <a:extLst>
            <a:ext uri="{FF2B5EF4-FFF2-40B4-BE49-F238E27FC236}">
              <a16:creationId xmlns:a16="http://schemas.microsoft.com/office/drawing/2014/main" id="{00000000-0008-0000-0600-000048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89" name="AutoShape 3" descr="image002">
          <a:extLst>
            <a:ext uri="{FF2B5EF4-FFF2-40B4-BE49-F238E27FC236}">
              <a16:creationId xmlns:a16="http://schemas.microsoft.com/office/drawing/2014/main" id="{00000000-0008-0000-0600-000049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90" name="AutoShape 4" descr="image002">
          <a:extLst>
            <a:ext uri="{FF2B5EF4-FFF2-40B4-BE49-F238E27FC236}">
              <a16:creationId xmlns:a16="http://schemas.microsoft.com/office/drawing/2014/main" id="{00000000-0008-0000-0600-00004A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91" name="AutoShape 10" descr="image002">
          <a:extLst>
            <a:ext uri="{FF2B5EF4-FFF2-40B4-BE49-F238E27FC236}">
              <a16:creationId xmlns:a16="http://schemas.microsoft.com/office/drawing/2014/main" id="{00000000-0008-0000-0600-00004B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92" name="AutoShape 1" descr="image002">
          <a:extLst>
            <a:ext uri="{FF2B5EF4-FFF2-40B4-BE49-F238E27FC236}">
              <a16:creationId xmlns:a16="http://schemas.microsoft.com/office/drawing/2014/main" id="{00000000-0008-0000-0600-00004C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93" name="AutoShape 2" descr="image002">
          <a:extLst>
            <a:ext uri="{FF2B5EF4-FFF2-40B4-BE49-F238E27FC236}">
              <a16:creationId xmlns:a16="http://schemas.microsoft.com/office/drawing/2014/main" id="{00000000-0008-0000-0600-00004D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94" name="AutoShape 3" descr="image002">
          <a:extLst>
            <a:ext uri="{FF2B5EF4-FFF2-40B4-BE49-F238E27FC236}">
              <a16:creationId xmlns:a16="http://schemas.microsoft.com/office/drawing/2014/main" id="{00000000-0008-0000-0600-00004E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95" name="AutoShape 4" descr="image002">
          <a:extLst>
            <a:ext uri="{FF2B5EF4-FFF2-40B4-BE49-F238E27FC236}">
              <a16:creationId xmlns:a16="http://schemas.microsoft.com/office/drawing/2014/main" id="{00000000-0008-0000-0600-00004F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96" name="AutoShape 10" descr="image002">
          <a:extLst>
            <a:ext uri="{FF2B5EF4-FFF2-40B4-BE49-F238E27FC236}">
              <a16:creationId xmlns:a16="http://schemas.microsoft.com/office/drawing/2014/main" id="{00000000-0008-0000-0600-000050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97" name="AutoShape 1" descr="image002">
          <a:extLst>
            <a:ext uri="{FF2B5EF4-FFF2-40B4-BE49-F238E27FC236}">
              <a16:creationId xmlns:a16="http://schemas.microsoft.com/office/drawing/2014/main" id="{00000000-0008-0000-0600-000051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98" name="AutoShape 2" descr="image002">
          <a:extLst>
            <a:ext uri="{FF2B5EF4-FFF2-40B4-BE49-F238E27FC236}">
              <a16:creationId xmlns:a16="http://schemas.microsoft.com/office/drawing/2014/main" id="{00000000-0008-0000-0600-000052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899" name="AutoShape 3" descr="image002">
          <a:extLst>
            <a:ext uri="{FF2B5EF4-FFF2-40B4-BE49-F238E27FC236}">
              <a16:creationId xmlns:a16="http://schemas.microsoft.com/office/drawing/2014/main" id="{00000000-0008-0000-0600-000053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00" name="AutoShape 4" descr="image002">
          <a:extLst>
            <a:ext uri="{FF2B5EF4-FFF2-40B4-BE49-F238E27FC236}">
              <a16:creationId xmlns:a16="http://schemas.microsoft.com/office/drawing/2014/main" id="{00000000-0008-0000-0600-000054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01" name="AutoShape 10" descr="image002">
          <a:extLst>
            <a:ext uri="{FF2B5EF4-FFF2-40B4-BE49-F238E27FC236}">
              <a16:creationId xmlns:a16="http://schemas.microsoft.com/office/drawing/2014/main" id="{00000000-0008-0000-0600-000055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02" name="AutoShape 1" descr="image002">
          <a:extLst>
            <a:ext uri="{FF2B5EF4-FFF2-40B4-BE49-F238E27FC236}">
              <a16:creationId xmlns:a16="http://schemas.microsoft.com/office/drawing/2014/main" id="{00000000-0008-0000-0600-000056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03" name="AutoShape 2" descr="image002">
          <a:extLst>
            <a:ext uri="{FF2B5EF4-FFF2-40B4-BE49-F238E27FC236}">
              <a16:creationId xmlns:a16="http://schemas.microsoft.com/office/drawing/2014/main" id="{00000000-0008-0000-0600-000057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04" name="AutoShape 3" descr="image002">
          <a:extLst>
            <a:ext uri="{FF2B5EF4-FFF2-40B4-BE49-F238E27FC236}">
              <a16:creationId xmlns:a16="http://schemas.microsoft.com/office/drawing/2014/main" id="{00000000-0008-0000-0600-000058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05" name="AutoShape 4" descr="image002">
          <a:extLst>
            <a:ext uri="{FF2B5EF4-FFF2-40B4-BE49-F238E27FC236}">
              <a16:creationId xmlns:a16="http://schemas.microsoft.com/office/drawing/2014/main" id="{00000000-0008-0000-0600-000059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06" name="AutoShape 10" descr="image002">
          <a:extLst>
            <a:ext uri="{FF2B5EF4-FFF2-40B4-BE49-F238E27FC236}">
              <a16:creationId xmlns:a16="http://schemas.microsoft.com/office/drawing/2014/main" id="{00000000-0008-0000-0600-00005A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07" name="AutoShape 1" descr="image002">
          <a:extLst>
            <a:ext uri="{FF2B5EF4-FFF2-40B4-BE49-F238E27FC236}">
              <a16:creationId xmlns:a16="http://schemas.microsoft.com/office/drawing/2014/main" id="{00000000-0008-0000-0600-00005B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08" name="AutoShape 2" descr="image002">
          <a:extLst>
            <a:ext uri="{FF2B5EF4-FFF2-40B4-BE49-F238E27FC236}">
              <a16:creationId xmlns:a16="http://schemas.microsoft.com/office/drawing/2014/main" id="{00000000-0008-0000-0600-00005C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09" name="AutoShape 3" descr="image002">
          <a:extLst>
            <a:ext uri="{FF2B5EF4-FFF2-40B4-BE49-F238E27FC236}">
              <a16:creationId xmlns:a16="http://schemas.microsoft.com/office/drawing/2014/main" id="{00000000-0008-0000-0600-00005D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10" name="AutoShape 4" descr="image002">
          <a:extLst>
            <a:ext uri="{FF2B5EF4-FFF2-40B4-BE49-F238E27FC236}">
              <a16:creationId xmlns:a16="http://schemas.microsoft.com/office/drawing/2014/main" id="{00000000-0008-0000-0600-00005E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11" name="AutoShape 10" descr="image002">
          <a:extLst>
            <a:ext uri="{FF2B5EF4-FFF2-40B4-BE49-F238E27FC236}">
              <a16:creationId xmlns:a16="http://schemas.microsoft.com/office/drawing/2014/main" id="{00000000-0008-0000-0600-00005F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12" name="AutoShape 1" descr="image002">
          <a:extLst>
            <a:ext uri="{FF2B5EF4-FFF2-40B4-BE49-F238E27FC236}">
              <a16:creationId xmlns:a16="http://schemas.microsoft.com/office/drawing/2014/main" id="{00000000-0008-0000-0600-000060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13" name="AutoShape 2" descr="image002">
          <a:extLst>
            <a:ext uri="{FF2B5EF4-FFF2-40B4-BE49-F238E27FC236}">
              <a16:creationId xmlns:a16="http://schemas.microsoft.com/office/drawing/2014/main" id="{00000000-0008-0000-0600-000061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14" name="AutoShape 3" descr="image002">
          <a:extLst>
            <a:ext uri="{FF2B5EF4-FFF2-40B4-BE49-F238E27FC236}">
              <a16:creationId xmlns:a16="http://schemas.microsoft.com/office/drawing/2014/main" id="{00000000-0008-0000-0600-000062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15" name="AutoShape 4" descr="image002">
          <a:extLst>
            <a:ext uri="{FF2B5EF4-FFF2-40B4-BE49-F238E27FC236}">
              <a16:creationId xmlns:a16="http://schemas.microsoft.com/office/drawing/2014/main" id="{00000000-0008-0000-0600-000063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16" name="AutoShape 10" descr="image002">
          <a:extLst>
            <a:ext uri="{FF2B5EF4-FFF2-40B4-BE49-F238E27FC236}">
              <a16:creationId xmlns:a16="http://schemas.microsoft.com/office/drawing/2014/main" id="{00000000-0008-0000-0600-000064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17" name="AutoShape 1" descr="image002">
          <a:extLst>
            <a:ext uri="{FF2B5EF4-FFF2-40B4-BE49-F238E27FC236}">
              <a16:creationId xmlns:a16="http://schemas.microsoft.com/office/drawing/2014/main" id="{00000000-0008-0000-0600-000065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18" name="AutoShape 2" descr="image002">
          <a:extLst>
            <a:ext uri="{FF2B5EF4-FFF2-40B4-BE49-F238E27FC236}">
              <a16:creationId xmlns:a16="http://schemas.microsoft.com/office/drawing/2014/main" id="{00000000-0008-0000-0600-000066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19" name="AutoShape 3" descr="image002">
          <a:extLst>
            <a:ext uri="{FF2B5EF4-FFF2-40B4-BE49-F238E27FC236}">
              <a16:creationId xmlns:a16="http://schemas.microsoft.com/office/drawing/2014/main" id="{00000000-0008-0000-0600-000067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20" name="AutoShape 4" descr="image002">
          <a:extLst>
            <a:ext uri="{FF2B5EF4-FFF2-40B4-BE49-F238E27FC236}">
              <a16:creationId xmlns:a16="http://schemas.microsoft.com/office/drawing/2014/main" id="{00000000-0008-0000-0600-000068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21" name="AutoShape 10" descr="image002">
          <a:extLst>
            <a:ext uri="{FF2B5EF4-FFF2-40B4-BE49-F238E27FC236}">
              <a16:creationId xmlns:a16="http://schemas.microsoft.com/office/drawing/2014/main" id="{00000000-0008-0000-0600-000069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22" name="AutoShape 1" descr="image002">
          <a:extLst>
            <a:ext uri="{FF2B5EF4-FFF2-40B4-BE49-F238E27FC236}">
              <a16:creationId xmlns:a16="http://schemas.microsoft.com/office/drawing/2014/main" id="{00000000-0008-0000-0600-00006A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23" name="AutoShape 2" descr="image002">
          <a:extLst>
            <a:ext uri="{FF2B5EF4-FFF2-40B4-BE49-F238E27FC236}">
              <a16:creationId xmlns:a16="http://schemas.microsoft.com/office/drawing/2014/main" id="{00000000-0008-0000-0600-00006B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24" name="AutoShape 3" descr="image002">
          <a:extLst>
            <a:ext uri="{FF2B5EF4-FFF2-40B4-BE49-F238E27FC236}">
              <a16:creationId xmlns:a16="http://schemas.microsoft.com/office/drawing/2014/main" id="{00000000-0008-0000-0600-00006C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25" name="AutoShape 4" descr="image002">
          <a:extLst>
            <a:ext uri="{FF2B5EF4-FFF2-40B4-BE49-F238E27FC236}">
              <a16:creationId xmlns:a16="http://schemas.microsoft.com/office/drawing/2014/main" id="{00000000-0008-0000-0600-00006D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26" name="AutoShape 10" descr="image002">
          <a:extLst>
            <a:ext uri="{FF2B5EF4-FFF2-40B4-BE49-F238E27FC236}">
              <a16:creationId xmlns:a16="http://schemas.microsoft.com/office/drawing/2014/main" id="{00000000-0008-0000-0600-00006E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27" name="AutoShape 1" descr="image002">
          <a:extLst>
            <a:ext uri="{FF2B5EF4-FFF2-40B4-BE49-F238E27FC236}">
              <a16:creationId xmlns:a16="http://schemas.microsoft.com/office/drawing/2014/main" id="{00000000-0008-0000-0600-00006F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28" name="AutoShape 2" descr="image002">
          <a:extLst>
            <a:ext uri="{FF2B5EF4-FFF2-40B4-BE49-F238E27FC236}">
              <a16:creationId xmlns:a16="http://schemas.microsoft.com/office/drawing/2014/main" id="{00000000-0008-0000-0600-000070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29" name="AutoShape 3" descr="image002">
          <a:extLst>
            <a:ext uri="{FF2B5EF4-FFF2-40B4-BE49-F238E27FC236}">
              <a16:creationId xmlns:a16="http://schemas.microsoft.com/office/drawing/2014/main" id="{00000000-0008-0000-0600-000071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30" name="AutoShape 4" descr="image002">
          <a:extLst>
            <a:ext uri="{FF2B5EF4-FFF2-40B4-BE49-F238E27FC236}">
              <a16:creationId xmlns:a16="http://schemas.microsoft.com/office/drawing/2014/main" id="{00000000-0008-0000-0600-000072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31" name="AutoShape 10" descr="image002">
          <a:extLst>
            <a:ext uri="{FF2B5EF4-FFF2-40B4-BE49-F238E27FC236}">
              <a16:creationId xmlns:a16="http://schemas.microsoft.com/office/drawing/2014/main" id="{00000000-0008-0000-0600-000073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32" name="AutoShape 1" descr="image002">
          <a:extLst>
            <a:ext uri="{FF2B5EF4-FFF2-40B4-BE49-F238E27FC236}">
              <a16:creationId xmlns:a16="http://schemas.microsoft.com/office/drawing/2014/main" id="{00000000-0008-0000-0600-000074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33" name="AutoShape 2" descr="image002">
          <a:extLst>
            <a:ext uri="{FF2B5EF4-FFF2-40B4-BE49-F238E27FC236}">
              <a16:creationId xmlns:a16="http://schemas.microsoft.com/office/drawing/2014/main" id="{00000000-0008-0000-0600-000075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34" name="AutoShape 3" descr="image002">
          <a:extLst>
            <a:ext uri="{FF2B5EF4-FFF2-40B4-BE49-F238E27FC236}">
              <a16:creationId xmlns:a16="http://schemas.microsoft.com/office/drawing/2014/main" id="{00000000-0008-0000-0600-000076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35" name="AutoShape 4" descr="image002">
          <a:extLst>
            <a:ext uri="{FF2B5EF4-FFF2-40B4-BE49-F238E27FC236}">
              <a16:creationId xmlns:a16="http://schemas.microsoft.com/office/drawing/2014/main" id="{00000000-0008-0000-0600-000077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36" name="AutoShape 10" descr="image002">
          <a:extLst>
            <a:ext uri="{FF2B5EF4-FFF2-40B4-BE49-F238E27FC236}">
              <a16:creationId xmlns:a16="http://schemas.microsoft.com/office/drawing/2014/main" id="{00000000-0008-0000-0600-000078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37" name="AutoShape 1" descr="image002">
          <a:extLst>
            <a:ext uri="{FF2B5EF4-FFF2-40B4-BE49-F238E27FC236}">
              <a16:creationId xmlns:a16="http://schemas.microsoft.com/office/drawing/2014/main" id="{00000000-0008-0000-0600-000079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38" name="AutoShape 2" descr="image002">
          <a:extLst>
            <a:ext uri="{FF2B5EF4-FFF2-40B4-BE49-F238E27FC236}">
              <a16:creationId xmlns:a16="http://schemas.microsoft.com/office/drawing/2014/main" id="{00000000-0008-0000-0600-00007A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39" name="AutoShape 3" descr="image002">
          <a:extLst>
            <a:ext uri="{FF2B5EF4-FFF2-40B4-BE49-F238E27FC236}">
              <a16:creationId xmlns:a16="http://schemas.microsoft.com/office/drawing/2014/main" id="{00000000-0008-0000-0600-00007B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40" name="AutoShape 4" descr="image002">
          <a:extLst>
            <a:ext uri="{FF2B5EF4-FFF2-40B4-BE49-F238E27FC236}">
              <a16:creationId xmlns:a16="http://schemas.microsoft.com/office/drawing/2014/main" id="{00000000-0008-0000-0600-00007C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41" name="AutoShape 10" descr="image002">
          <a:extLst>
            <a:ext uri="{FF2B5EF4-FFF2-40B4-BE49-F238E27FC236}">
              <a16:creationId xmlns:a16="http://schemas.microsoft.com/office/drawing/2014/main" id="{00000000-0008-0000-0600-00007D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42" name="AutoShape 1" descr="image002">
          <a:extLst>
            <a:ext uri="{FF2B5EF4-FFF2-40B4-BE49-F238E27FC236}">
              <a16:creationId xmlns:a16="http://schemas.microsoft.com/office/drawing/2014/main" id="{00000000-0008-0000-0600-00007E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43" name="AutoShape 2" descr="image002">
          <a:extLst>
            <a:ext uri="{FF2B5EF4-FFF2-40B4-BE49-F238E27FC236}">
              <a16:creationId xmlns:a16="http://schemas.microsoft.com/office/drawing/2014/main" id="{00000000-0008-0000-0600-00007F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44" name="AutoShape 3" descr="image002">
          <a:extLst>
            <a:ext uri="{FF2B5EF4-FFF2-40B4-BE49-F238E27FC236}">
              <a16:creationId xmlns:a16="http://schemas.microsoft.com/office/drawing/2014/main" id="{00000000-0008-0000-0600-000080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45" name="AutoShape 4" descr="image002">
          <a:extLst>
            <a:ext uri="{FF2B5EF4-FFF2-40B4-BE49-F238E27FC236}">
              <a16:creationId xmlns:a16="http://schemas.microsoft.com/office/drawing/2014/main" id="{00000000-0008-0000-0600-000081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46" name="AutoShape 10" descr="image002">
          <a:extLst>
            <a:ext uri="{FF2B5EF4-FFF2-40B4-BE49-F238E27FC236}">
              <a16:creationId xmlns:a16="http://schemas.microsoft.com/office/drawing/2014/main" id="{00000000-0008-0000-0600-000082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47" name="AutoShape 1" descr="image002">
          <a:extLst>
            <a:ext uri="{FF2B5EF4-FFF2-40B4-BE49-F238E27FC236}">
              <a16:creationId xmlns:a16="http://schemas.microsoft.com/office/drawing/2014/main" id="{00000000-0008-0000-0600-000083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48" name="AutoShape 2" descr="image002">
          <a:extLst>
            <a:ext uri="{FF2B5EF4-FFF2-40B4-BE49-F238E27FC236}">
              <a16:creationId xmlns:a16="http://schemas.microsoft.com/office/drawing/2014/main" id="{00000000-0008-0000-0600-000084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49" name="AutoShape 3" descr="image002">
          <a:extLst>
            <a:ext uri="{FF2B5EF4-FFF2-40B4-BE49-F238E27FC236}">
              <a16:creationId xmlns:a16="http://schemas.microsoft.com/office/drawing/2014/main" id="{00000000-0008-0000-0600-000085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50" name="AutoShape 4" descr="image002">
          <a:extLst>
            <a:ext uri="{FF2B5EF4-FFF2-40B4-BE49-F238E27FC236}">
              <a16:creationId xmlns:a16="http://schemas.microsoft.com/office/drawing/2014/main" id="{00000000-0008-0000-0600-000086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51" name="AutoShape 10" descr="image002">
          <a:extLst>
            <a:ext uri="{FF2B5EF4-FFF2-40B4-BE49-F238E27FC236}">
              <a16:creationId xmlns:a16="http://schemas.microsoft.com/office/drawing/2014/main" id="{00000000-0008-0000-0600-000087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52" name="AutoShape 1" descr="image002">
          <a:extLst>
            <a:ext uri="{FF2B5EF4-FFF2-40B4-BE49-F238E27FC236}">
              <a16:creationId xmlns:a16="http://schemas.microsoft.com/office/drawing/2014/main" id="{00000000-0008-0000-0600-000088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53" name="AutoShape 2" descr="image002">
          <a:extLst>
            <a:ext uri="{FF2B5EF4-FFF2-40B4-BE49-F238E27FC236}">
              <a16:creationId xmlns:a16="http://schemas.microsoft.com/office/drawing/2014/main" id="{00000000-0008-0000-0600-000089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54" name="AutoShape 3" descr="image002">
          <a:extLst>
            <a:ext uri="{FF2B5EF4-FFF2-40B4-BE49-F238E27FC236}">
              <a16:creationId xmlns:a16="http://schemas.microsoft.com/office/drawing/2014/main" id="{00000000-0008-0000-0600-00008A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55" name="AutoShape 4" descr="image002">
          <a:extLst>
            <a:ext uri="{FF2B5EF4-FFF2-40B4-BE49-F238E27FC236}">
              <a16:creationId xmlns:a16="http://schemas.microsoft.com/office/drawing/2014/main" id="{00000000-0008-0000-0600-00008B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56" name="AutoShape 10" descr="image002">
          <a:extLst>
            <a:ext uri="{FF2B5EF4-FFF2-40B4-BE49-F238E27FC236}">
              <a16:creationId xmlns:a16="http://schemas.microsoft.com/office/drawing/2014/main" id="{00000000-0008-0000-0600-00008C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57" name="AutoShape 1" descr="image002">
          <a:extLst>
            <a:ext uri="{FF2B5EF4-FFF2-40B4-BE49-F238E27FC236}">
              <a16:creationId xmlns:a16="http://schemas.microsoft.com/office/drawing/2014/main" id="{00000000-0008-0000-0600-00008D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58" name="AutoShape 2" descr="image002">
          <a:extLst>
            <a:ext uri="{FF2B5EF4-FFF2-40B4-BE49-F238E27FC236}">
              <a16:creationId xmlns:a16="http://schemas.microsoft.com/office/drawing/2014/main" id="{00000000-0008-0000-0600-00008E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59" name="AutoShape 3" descr="image002">
          <a:extLst>
            <a:ext uri="{FF2B5EF4-FFF2-40B4-BE49-F238E27FC236}">
              <a16:creationId xmlns:a16="http://schemas.microsoft.com/office/drawing/2014/main" id="{00000000-0008-0000-0600-00008F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60" name="AutoShape 4" descr="image002">
          <a:extLst>
            <a:ext uri="{FF2B5EF4-FFF2-40B4-BE49-F238E27FC236}">
              <a16:creationId xmlns:a16="http://schemas.microsoft.com/office/drawing/2014/main" id="{00000000-0008-0000-0600-000090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61" name="AutoShape 10" descr="image002">
          <a:extLst>
            <a:ext uri="{FF2B5EF4-FFF2-40B4-BE49-F238E27FC236}">
              <a16:creationId xmlns:a16="http://schemas.microsoft.com/office/drawing/2014/main" id="{00000000-0008-0000-0600-000091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62" name="AutoShape 1" descr="image002">
          <a:extLst>
            <a:ext uri="{FF2B5EF4-FFF2-40B4-BE49-F238E27FC236}">
              <a16:creationId xmlns:a16="http://schemas.microsoft.com/office/drawing/2014/main" id="{00000000-0008-0000-0600-000092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63" name="AutoShape 2" descr="image002">
          <a:extLst>
            <a:ext uri="{FF2B5EF4-FFF2-40B4-BE49-F238E27FC236}">
              <a16:creationId xmlns:a16="http://schemas.microsoft.com/office/drawing/2014/main" id="{00000000-0008-0000-0600-000093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64" name="AutoShape 3" descr="image002">
          <a:extLst>
            <a:ext uri="{FF2B5EF4-FFF2-40B4-BE49-F238E27FC236}">
              <a16:creationId xmlns:a16="http://schemas.microsoft.com/office/drawing/2014/main" id="{00000000-0008-0000-0600-000094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65" name="AutoShape 4" descr="image002">
          <a:extLst>
            <a:ext uri="{FF2B5EF4-FFF2-40B4-BE49-F238E27FC236}">
              <a16:creationId xmlns:a16="http://schemas.microsoft.com/office/drawing/2014/main" id="{00000000-0008-0000-0600-000095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66" name="AutoShape 10" descr="image002">
          <a:extLst>
            <a:ext uri="{FF2B5EF4-FFF2-40B4-BE49-F238E27FC236}">
              <a16:creationId xmlns:a16="http://schemas.microsoft.com/office/drawing/2014/main" id="{00000000-0008-0000-0600-000096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67" name="AutoShape 1" descr="image002">
          <a:extLst>
            <a:ext uri="{FF2B5EF4-FFF2-40B4-BE49-F238E27FC236}">
              <a16:creationId xmlns:a16="http://schemas.microsoft.com/office/drawing/2014/main" id="{00000000-0008-0000-0600-000097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68" name="AutoShape 2" descr="image002">
          <a:extLst>
            <a:ext uri="{FF2B5EF4-FFF2-40B4-BE49-F238E27FC236}">
              <a16:creationId xmlns:a16="http://schemas.microsoft.com/office/drawing/2014/main" id="{00000000-0008-0000-0600-000098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69" name="AutoShape 3" descr="image002">
          <a:extLst>
            <a:ext uri="{FF2B5EF4-FFF2-40B4-BE49-F238E27FC236}">
              <a16:creationId xmlns:a16="http://schemas.microsoft.com/office/drawing/2014/main" id="{00000000-0008-0000-0600-000099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70" name="AutoShape 4" descr="image002">
          <a:extLst>
            <a:ext uri="{FF2B5EF4-FFF2-40B4-BE49-F238E27FC236}">
              <a16:creationId xmlns:a16="http://schemas.microsoft.com/office/drawing/2014/main" id="{00000000-0008-0000-0600-00009A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71" name="AutoShape 10" descr="image002">
          <a:extLst>
            <a:ext uri="{FF2B5EF4-FFF2-40B4-BE49-F238E27FC236}">
              <a16:creationId xmlns:a16="http://schemas.microsoft.com/office/drawing/2014/main" id="{00000000-0008-0000-0600-00009B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72" name="AutoShape 1" descr="image002">
          <a:extLst>
            <a:ext uri="{FF2B5EF4-FFF2-40B4-BE49-F238E27FC236}">
              <a16:creationId xmlns:a16="http://schemas.microsoft.com/office/drawing/2014/main" id="{00000000-0008-0000-0600-00009C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73" name="AutoShape 2" descr="image002">
          <a:extLst>
            <a:ext uri="{FF2B5EF4-FFF2-40B4-BE49-F238E27FC236}">
              <a16:creationId xmlns:a16="http://schemas.microsoft.com/office/drawing/2014/main" id="{00000000-0008-0000-0600-00009D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74" name="AutoShape 3" descr="image002">
          <a:extLst>
            <a:ext uri="{FF2B5EF4-FFF2-40B4-BE49-F238E27FC236}">
              <a16:creationId xmlns:a16="http://schemas.microsoft.com/office/drawing/2014/main" id="{00000000-0008-0000-0600-00009E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75" name="AutoShape 4" descr="image002">
          <a:extLst>
            <a:ext uri="{FF2B5EF4-FFF2-40B4-BE49-F238E27FC236}">
              <a16:creationId xmlns:a16="http://schemas.microsoft.com/office/drawing/2014/main" id="{00000000-0008-0000-0600-00009F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76" name="AutoShape 10" descr="image002">
          <a:extLst>
            <a:ext uri="{FF2B5EF4-FFF2-40B4-BE49-F238E27FC236}">
              <a16:creationId xmlns:a16="http://schemas.microsoft.com/office/drawing/2014/main" id="{00000000-0008-0000-0600-0000A0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77" name="AutoShape 1" descr="image002">
          <a:extLst>
            <a:ext uri="{FF2B5EF4-FFF2-40B4-BE49-F238E27FC236}">
              <a16:creationId xmlns:a16="http://schemas.microsoft.com/office/drawing/2014/main" id="{00000000-0008-0000-0600-0000A1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78" name="AutoShape 2" descr="image002">
          <a:extLst>
            <a:ext uri="{FF2B5EF4-FFF2-40B4-BE49-F238E27FC236}">
              <a16:creationId xmlns:a16="http://schemas.microsoft.com/office/drawing/2014/main" id="{00000000-0008-0000-0600-0000A2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79" name="AutoShape 3" descr="image002">
          <a:extLst>
            <a:ext uri="{FF2B5EF4-FFF2-40B4-BE49-F238E27FC236}">
              <a16:creationId xmlns:a16="http://schemas.microsoft.com/office/drawing/2014/main" id="{00000000-0008-0000-0600-0000A3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80" name="AutoShape 4" descr="image002">
          <a:extLst>
            <a:ext uri="{FF2B5EF4-FFF2-40B4-BE49-F238E27FC236}">
              <a16:creationId xmlns:a16="http://schemas.microsoft.com/office/drawing/2014/main" id="{00000000-0008-0000-0600-0000A4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81" name="AutoShape 1" descr="image002">
          <a:extLst>
            <a:ext uri="{FF2B5EF4-FFF2-40B4-BE49-F238E27FC236}">
              <a16:creationId xmlns:a16="http://schemas.microsoft.com/office/drawing/2014/main" id="{00000000-0008-0000-0600-0000A5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82" name="AutoShape 2" descr="image002">
          <a:extLst>
            <a:ext uri="{FF2B5EF4-FFF2-40B4-BE49-F238E27FC236}">
              <a16:creationId xmlns:a16="http://schemas.microsoft.com/office/drawing/2014/main" id="{00000000-0008-0000-0600-0000A6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83" name="AutoShape 3" descr="image002">
          <a:extLst>
            <a:ext uri="{FF2B5EF4-FFF2-40B4-BE49-F238E27FC236}">
              <a16:creationId xmlns:a16="http://schemas.microsoft.com/office/drawing/2014/main" id="{00000000-0008-0000-0600-0000A7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84" name="AutoShape 4" descr="image002">
          <a:extLst>
            <a:ext uri="{FF2B5EF4-FFF2-40B4-BE49-F238E27FC236}">
              <a16:creationId xmlns:a16="http://schemas.microsoft.com/office/drawing/2014/main" id="{00000000-0008-0000-0600-0000A8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85" name="AutoShape 10" descr="image002">
          <a:extLst>
            <a:ext uri="{FF2B5EF4-FFF2-40B4-BE49-F238E27FC236}">
              <a16:creationId xmlns:a16="http://schemas.microsoft.com/office/drawing/2014/main" id="{00000000-0008-0000-0600-0000A9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86" name="AutoShape 1" descr="image002">
          <a:extLst>
            <a:ext uri="{FF2B5EF4-FFF2-40B4-BE49-F238E27FC236}">
              <a16:creationId xmlns:a16="http://schemas.microsoft.com/office/drawing/2014/main" id="{00000000-0008-0000-0600-0000AA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87" name="AutoShape 2" descr="image002">
          <a:extLst>
            <a:ext uri="{FF2B5EF4-FFF2-40B4-BE49-F238E27FC236}">
              <a16:creationId xmlns:a16="http://schemas.microsoft.com/office/drawing/2014/main" id="{00000000-0008-0000-0600-0000AB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88" name="AutoShape 3" descr="image002">
          <a:extLst>
            <a:ext uri="{FF2B5EF4-FFF2-40B4-BE49-F238E27FC236}">
              <a16:creationId xmlns:a16="http://schemas.microsoft.com/office/drawing/2014/main" id="{00000000-0008-0000-0600-0000AC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89" name="AutoShape 4" descr="image002">
          <a:extLst>
            <a:ext uri="{FF2B5EF4-FFF2-40B4-BE49-F238E27FC236}">
              <a16:creationId xmlns:a16="http://schemas.microsoft.com/office/drawing/2014/main" id="{00000000-0008-0000-0600-0000AD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90" name="AutoShape 10" descr="image002">
          <a:extLst>
            <a:ext uri="{FF2B5EF4-FFF2-40B4-BE49-F238E27FC236}">
              <a16:creationId xmlns:a16="http://schemas.microsoft.com/office/drawing/2014/main" id="{00000000-0008-0000-0600-0000AE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91" name="AutoShape 1" descr="image002">
          <a:extLst>
            <a:ext uri="{FF2B5EF4-FFF2-40B4-BE49-F238E27FC236}">
              <a16:creationId xmlns:a16="http://schemas.microsoft.com/office/drawing/2014/main" id="{00000000-0008-0000-0600-0000AF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92" name="AutoShape 2" descr="image002">
          <a:extLst>
            <a:ext uri="{FF2B5EF4-FFF2-40B4-BE49-F238E27FC236}">
              <a16:creationId xmlns:a16="http://schemas.microsoft.com/office/drawing/2014/main" id="{00000000-0008-0000-0600-0000B0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93" name="AutoShape 3" descr="image002">
          <a:extLst>
            <a:ext uri="{FF2B5EF4-FFF2-40B4-BE49-F238E27FC236}">
              <a16:creationId xmlns:a16="http://schemas.microsoft.com/office/drawing/2014/main" id="{00000000-0008-0000-0600-0000B1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94" name="AutoShape 4" descr="image002">
          <a:extLst>
            <a:ext uri="{FF2B5EF4-FFF2-40B4-BE49-F238E27FC236}">
              <a16:creationId xmlns:a16="http://schemas.microsoft.com/office/drawing/2014/main" id="{00000000-0008-0000-0600-0000B2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95" name="AutoShape 10" descr="image002">
          <a:extLst>
            <a:ext uri="{FF2B5EF4-FFF2-40B4-BE49-F238E27FC236}">
              <a16:creationId xmlns:a16="http://schemas.microsoft.com/office/drawing/2014/main" id="{00000000-0008-0000-0600-0000B3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96" name="AutoShape 1" descr="image002">
          <a:extLst>
            <a:ext uri="{FF2B5EF4-FFF2-40B4-BE49-F238E27FC236}">
              <a16:creationId xmlns:a16="http://schemas.microsoft.com/office/drawing/2014/main" id="{00000000-0008-0000-0600-0000B4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97" name="AutoShape 2" descr="image002">
          <a:extLst>
            <a:ext uri="{FF2B5EF4-FFF2-40B4-BE49-F238E27FC236}">
              <a16:creationId xmlns:a16="http://schemas.microsoft.com/office/drawing/2014/main" id="{00000000-0008-0000-0600-0000B5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98" name="AutoShape 3" descr="image002">
          <a:extLst>
            <a:ext uri="{FF2B5EF4-FFF2-40B4-BE49-F238E27FC236}">
              <a16:creationId xmlns:a16="http://schemas.microsoft.com/office/drawing/2014/main" id="{00000000-0008-0000-0600-0000B6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2999" name="AutoShape 4" descr="image002">
          <a:extLst>
            <a:ext uri="{FF2B5EF4-FFF2-40B4-BE49-F238E27FC236}">
              <a16:creationId xmlns:a16="http://schemas.microsoft.com/office/drawing/2014/main" id="{00000000-0008-0000-0600-0000B7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00" name="AutoShape 10" descr="image002">
          <a:extLst>
            <a:ext uri="{FF2B5EF4-FFF2-40B4-BE49-F238E27FC236}">
              <a16:creationId xmlns:a16="http://schemas.microsoft.com/office/drawing/2014/main" id="{00000000-0008-0000-0600-0000B8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01" name="AutoShape 1" descr="image002">
          <a:extLst>
            <a:ext uri="{FF2B5EF4-FFF2-40B4-BE49-F238E27FC236}">
              <a16:creationId xmlns:a16="http://schemas.microsoft.com/office/drawing/2014/main" id="{00000000-0008-0000-0600-0000B9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02" name="AutoShape 2" descr="image002">
          <a:extLst>
            <a:ext uri="{FF2B5EF4-FFF2-40B4-BE49-F238E27FC236}">
              <a16:creationId xmlns:a16="http://schemas.microsoft.com/office/drawing/2014/main" id="{00000000-0008-0000-0600-0000BA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03" name="AutoShape 3" descr="image002">
          <a:extLst>
            <a:ext uri="{FF2B5EF4-FFF2-40B4-BE49-F238E27FC236}">
              <a16:creationId xmlns:a16="http://schemas.microsoft.com/office/drawing/2014/main" id="{00000000-0008-0000-0600-0000BB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04" name="AutoShape 4" descr="image002">
          <a:extLst>
            <a:ext uri="{FF2B5EF4-FFF2-40B4-BE49-F238E27FC236}">
              <a16:creationId xmlns:a16="http://schemas.microsoft.com/office/drawing/2014/main" id="{00000000-0008-0000-0600-0000BC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05" name="AutoShape 10" descr="image002">
          <a:extLst>
            <a:ext uri="{FF2B5EF4-FFF2-40B4-BE49-F238E27FC236}">
              <a16:creationId xmlns:a16="http://schemas.microsoft.com/office/drawing/2014/main" id="{00000000-0008-0000-0600-0000BD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06" name="AutoShape 1" descr="image002">
          <a:extLst>
            <a:ext uri="{FF2B5EF4-FFF2-40B4-BE49-F238E27FC236}">
              <a16:creationId xmlns:a16="http://schemas.microsoft.com/office/drawing/2014/main" id="{00000000-0008-0000-0600-0000BE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07" name="AutoShape 2" descr="image002">
          <a:extLst>
            <a:ext uri="{FF2B5EF4-FFF2-40B4-BE49-F238E27FC236}">
              <a16:creationId xmlns:a16="http://schemas.microsoft.com/office/drawing/2014/main" id="{00000000-0008-0000-0600-0000BF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08" name="AutoShape 3" descr="image002">
          <a:extLst>
            <a:ext uri="{FF2B5EF4-FFF2-40B4-BE49-F238E27FC236}">
              <a16:creationId xmlns:a16="http://schemas.microsoft.com/office/drawing/2014/main" id="{00000000-0008-0000-0600-0000C0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09" name="AutoShape 4" descr="image002">
          <a:extLst>
            <a:ext uri="{FF2B5EF4-FFF2-40B4-BE49-F238E27FC236}">
              <a16:creationId xmlns:a16="http://schemas.microsoft.com/office/drawing/2014/main" id="{00000000-0008-0000-0600-0000C1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10" name="AutoShape 10" descr="image002">
          <a:extLst>
            <a:ext uri="{FF2B5EF4-FFF2-40B4-BE49-F238E27FC236}">
              <a16:creationId xmlns:a16="http://schemas.microsoft.com/office/drawing/2014/main" id="{00000000-0008-0000-0600-0000C2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11" name="AutoShape 1" descr="image002">
          <a:extLst>
            <a:ext uri="{FF2B5EF4-FFF2-40B4-BE49-F238E27FC236}">
              <a16:creationId xmlns:a16="http://schemas.microsoft.com/office/drawing/2014/main" id="{00000000-0008-0000-0600-0000C3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12" name="AutoShape 2" descr="image002">
          <a:extLst>
            <a:ext uri="{FF2B5EF4-FFF2-40B4-BE49-F238E27FC236}">
              <a16:creationId xmlns:a16="http://schemas.microsoft.com/office/drawing/2014/main" id="{00000000-0008-0000-0600-0000C4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13" name="AutoShape 3" descr="image002">
          <a:extLst>
            <a:ext uri="{FF2B5EF4-FFF2-40B4-BE49-F238E27FC236}">
              <a16:creationId xmlns:a16="http://schemas.microsoft.com/office/drawing/2014/main" id="{00000000-0008-0000-0600-0000C5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14" name="AutoShape 4" descr="image002">
          <a:extLst>
            <a:ext uri="{FF2B5EF4-FFF2-40B4-BE49-F238E27FC236}">
              <a16:creationId xmlns:a16="http://schemas.microsoft.com/office/drawing/2014/main" id="{00000000-0008-0000-0600-0000C6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15" name="AutoShape 10" descr="image002">
          <a:extLst>
            <a:ext uri="{FF2B5EF4-FFF2-40B4-BE49-F238E27FC236}">
              <a16:creationId xmlns:a16="http://schemas.microsoft.com/office/drawing/2014/main" id="{00000000-0008-0000-0600-0000C7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16" name="AutoShape 1" descr="image002">
          <a:extLst>
            <a:ext uri="{FF2B5EF4-FFF2-40B4-BE49-F238E27FC236}">
              <a16:creationId xmlns:a16="http://schemas.microsoft.com/office/drawing/2014/main" id="{00000000-0008-0000-0600-0000C8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17" name="AutoShape 2" descr="image002">
          <a:extLst>
            <a:ext uri="{FF2B5EF4-FFF2-40B4-BE49-F238E27FC236}">
              <a16:creationId xmlns:a16="http://schemas.microsoft.com/office/drawing/2014/main" id="{00000000-0008-0000-0600-0000C9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18" name="AutoShape 3" descr="image002">
          <a:extLst>
            <a:ext uri="{FF2B5EF4-FFF2-40B4-BE49-F238E27FC236}">
              <a16:creationId xmlns:a16="http://schemas.microsoft.com/office/drawing/2014/main" id="{00000000-0008-0000-0600-0000CA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19" name="AutoShape 4" descr="image002">
          <a:extLst>
            <a:ext uri="{FF2B5EF4-FFF2-40B4-BE49-F238E27FC236}">
              <a16:creationId xmlns:a16="http://schemas.microsoft.com/office/drawing/2014/main" id="{00000000-0008-0000-0600-0000CB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20" name="AutoShape 10" descr="image002">
          <a:extLst>
            <a:ext uri="{FF2B5EF4-FFF2-40B4-BE49-F238E27FC236}">
              <a16:creationId xmlns:a16="http://schemas.microsoft.com/office/drawing/2014/main" id="{00000000-0008-0000-0600-0000CC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21" name="AutoShape 1" descr="image002">
          <a:extLst>
            <a:ext uri="{FF2B5EF4-FFF2-40B4-BE49-F238E27FC236}">
              <a16:creationId xmlns:a16="http://schemas.microsoft.com/office/drawing/2014/main" id="{00000000-0008-0000-0600-0000CD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22" name="AutoShape 2" descr="image002">
          <a:extLst>
            <a:ext uri="{FF2B5EF4-FFF2-40B4-BE49-F238E27FC236}">
              <a16:creationId xmlns:a16="http://schemas.microsoft.com/office/drawing/2014/main" id="{00000000-0008-0000-0600-0000CE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23" name="AutoShape 3" descr="image002">
          <a:extLst>
            <a:ext uri="{FF2B5EF4-FFF2-40B4-BE49-F238E27FC236}">
              <a16:creationId xmlns:a16="http://schemas.microsoft.com/office/drawing/2014/main" id="{00000000-0008-0000-0600-0000CF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24" name="AutoShape 4" descr="image002">
          <a:extLst>
            <a:ext uri="{FF2B5EF4-FFF2-40B4-BE49-F238E27FC236}">
              <a16:creationId xmlns:a16="http://schemas.microsoft.com/office/drawing/2014/main" id="{00000000-0008-0000-0600-0000D0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25" name="AutoShape 10" descr="image002">
          <a:extLst>
            <a:ext uri="{FF2B5EF4-FFF2-40B4-BE49-F238E27FC236}">
              <a16:creationId xmlns:a16="http://schemas.microsoft.com/office/drawing/2014/main" id="{00000000-0008-0000-0600-0000D1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26" name="AutoShape 1" descr="image002">
          <a:extLst>
            <a:ext uri="{FF2B5EF4-FFF2-40B4-BE49-F238E27FC236}">
              <a16:creationId xmlns:a16="http://schemas.microsoft.com/office/drawing/2014/main" id="{00000000-0008-0000-0600-0000D2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27" name="AutoShape 2" descr="image002">
          <a:extLst>
            <a:ext uri="{FF2B5EF4-FFF2-40B4-BE49-F238E27FC236}">
              <a16:creationId xmlns:a16="http://schemas.microsoft.com/office/drawing/2014/main" id="{00000000-0008-0000-0600-0000D3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28" name="AutoShape 3" descr="image002">
          <a:extLst>
            <a:ext uri="{FF2B5EF4-FFF2-40B4-BE49-F238E27FC236}">
              <a16:creationId xmlns:a16="http://schemas.microsoft.com/office/drawing/2014/main" id="{00000000-0008-0000-0600-0000D4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29" name="AutoShape 4" descr="image002">
          <a:extLst>
            <a:ext uri="{FF2B5EF4-FFF2-40B4-BE49-F238E27FC236}">
              <a16:creationId xmlns:a16="http://schemas.microsoft.com/office/drawing/2014/main" id="{00000000-0008-0000-0600-0000D5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30" name="AutoShape 10" descr="image002">
          <a:extLst>
            <a:ext uri="{FF2B5EF4-FFF2-40B4-BE49-F238E27FC236}">
              <a16:creationId xmlns:a16="http://schemas.microsoft.com/office/drawing/2014/main" id="{00000000-0008-0000-0600-0000D6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31" name="AutoShape 1" descr="image002">
          <a:extLst>
            <a:ext uri="{FF2B5EF4-FFF2-40B4-BE49-F238E27FC236}">
              <a16:creationId xmlns:a16="http://schemas.microsoft.com/office/drawing/2014/main" id="{00000000-0008-0000-0600-0000D7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32" name="AutoShape 2" descr="image002">
          <a:extLst>
            <a:ext uri="{FF2B5EF4-FFF2-40B4-BE49-F238E27FC236}">
              <a16:creationId xmlns:a16="http://schemas.microsoft.com/office/drawing/2014/main" id="{00000000-0008-0000-0600-0000D8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33" name="AutoShape 3" descr="image002">
          <a:extLst>
            <a:ext uri="{FF2B5EF4-FFF2-40B4-BE49-F238E27FC236}">
              <a16:creationId xmlns:a16="http://schemas.microsoft.com/office/drawing/2014/main" id="{00000000-0008-0000-0600-0000D9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34" name="AutoShape 4" descr="image002">
          <a:extLst>
            <a:ext uri="{FF2B5EF4-FFF2-40B4-BE49-F238E27FC236}">
              <a16:creationId xmlns:a16="http://schemas.microsoft.com/office/drawing/2014/main" id="{00000000-0008-0000-0600-0000DA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35" name="AutoShape 10" descr="image002">
          <a:extLst>
            <a:ext uri="{FF2B5EF4-FFF2-40B4-BE49-F238E27FC236}">
              <a16:creationId xmlns:a16="http://schemas.microsoft.com/office/drawing/2014/main" id="{00000000-0008-0000-0600-0000DB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36" name="AutoShape 1" descr="image002">
          <a:extLst>
            <a:ext uri="{FF2B5EF4-FFF2-40B4-BE49-F238E27FC236}">
              <a16:creationId xmlns:a16="http://schemas.microsoft.com/office/drawing/2014/main" id="{00000000-0008-0000-0600-0000DC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37" name="AutoShape 2" descr="image002">
          <a:extLst>
            <a:ext uri="{FF2B5EF4-FFF2-40B4-BE49-F238E27FC236}">
              <a16:creationId xmlns:a16="http://schemas.microsoft.com/office/drawing/2014/main" id="{00000000-0008-0000-0600-0000DD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38" name="AutoShape 3" descr="image002">
          <a:extLst>
            <a:ext uri="{FF2B5EF4-FFF2-40B4-BE49-F238E27FC236}">
              <a16:creationId xmlns:a16="http://schemas.microsoft.com/office/drawing/2014/main" id="{00000000-0008-0000-0600-0000DE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39" name="AutoShape 4" descr="image002">
          <a:extLst>
            <a:ext uri="{FF2B5EF4-FFF2-40B4-BE49-F238E27FC236}">
              <a16:creationId xmlns:a16="http://schemas.microsoft.com/office/drawing/2014/main" id="{00000000-0008-0000-0600-0000DF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40" name="AutoShape 10" descr="image002">
          <a:extLst>
            <a:ext uri="{FF2B5EF4-FFF2-40B4-BE49-F238E27FC236}">
              <a16:creationId xmlns:a16="http://schemas.microsoft.com/office/drawing/2014/main" id="{00000000-0008-0000-0600-0000E0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41" name="AutoShape 1" descr="image002">
          <a:extLst>
            <a:ext uri="{FF2B5EF4-FFF2-40B4-BE49-F238E27FC236}">
              <a16:creationId xmlns:a16="http://schemas.microsoft.com/office/drawing/2014/main" id="{00000000-0008-0000-0600-0000E1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42" name="AutoShape 2" descr="image002">
          <a:extLst>
            <a:ext uri="{FF2B5EF4-FFF2-40B4-BE49-F238E27FC236}">
              <a16:creationId xmlns:a16="http://schemas.microsoft.com/office/drawing/2014/main" id="{00000000-0008-0000-0600-0000E2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43" name="AutoShape 3" descr="image002">
          <a:extLst>
            <a:ext uri="{FF2B5EF4-FFF2-40B4-BE49-F238E27FC236}">
              <a16:creationId xmlns:a16="http://schemas.microsoft.com/office/drawing/2014/main" id="{00000000-0008-0000-0600-0000E3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44" name="AutoShape 4" descr="image002">
          <a:extLst>
            <a:ext uri="{FF2B5EF4-FFF2-40B4-BE49-F238E27FC236}">
              <a16:creationId xmlns:a16="http://schemas.microsoft.com/office/drawing/2014/main" id="{00000000-0008-0000-0600-0000E4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45" name="AutoShape 10" descr="image002">
          <a:extLst>
            <a:ext uri="{FF2B5EF4-FFF2-40B4-BE49-F238E27FC236}">
              <a16:creationId xmlns:a16="http://schemas.microsoft.com/office/drawing/2014/main" id="{00000000-0008-0000-0600-0000E5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46" name="AutoShape 1" descr="image002">
          <a:extLst>
            <a:ext uri="{FF2B5EF4-FFF2-40B4-BE49-F238E27FC236}">
              <a16:creationId xmlns:a16="http://schemas.microsoft.com/office/drawing/2014/main" id="{00000000-0008-0000-0600-0000E6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47" name="AutoShape 2" descr="image002">
          <a:extLst>
            <a:ext uri="{FF2B5EF4-FFF2-40B4-BE49-F238E27FC236}">
              <a16:creationId xmlns:a16="http://schemas.microsoft.com/office/drawing/2014/main" id="{00000000-0008-0000-0600-0000E7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48" name="AutoShape 3" descr="image002">
          <a:extLst>
            <a:ext uri="{FF2B5EF4-FFF2-40B4-BE49-F238E27FC236}">
              <a16:creationId xmlns:a16="http://schemas.microsoft.com/office/drawing/2014/main" id="{00000000-0008-0000-0600-0000E8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49" name="AutoShape 4" descr="image002">
          <a:extLst>
            <a:ext uri="{FF2B5EF4-FFF2-40B4-BE49-F238E27FC236}">
              <a16:creationId xmlns:a16="http://schemas.microsoft.com/office/drawing/2014/main" id="{00000000-0008-0000-0600-0000E9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50" name="AutoShape 10" descr="image002">
          <a:extLst>
            <a:ext uri="{FF2B5EF4-FFF2-40B4-BE49-F238E27FC236}">
              <a16:creationId xmlns:a16="http://schemas.microsoft.com/office/drawing/2014/main" id="{00000000-0008-0000-0600-0000EA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51" name="AutoShape 1" descr="image002">
          <a:extLst>
            <a:ext uri="{FF2B5EF4-FFF2-40B4-BE49-F238E27FC236}">
              <a16:creationId xmlns:a16="http://schemas.microsoft.com/office/drawing/2014/main" id="{00000000-0008-0000-0600-0000EB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52" name="AutoShape 2" descr="image002">
          <a:extLst>
            <a:ext uri="{FF2B5EF4-FFF2-40B4-BE49-F238E27FC236}">
              <a16:creationId xmlns:a16="http://schemas.microsoft.com/office/drawing/2014/main" id="{00000000-0008-0000-0600-0000EC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53" name="AutoShape 3" descr="image002">
          <a:extLst>
            <a:ext uri="{FF2B5EF4-FFF2-40B4-BE49-F238E27FC236}">
              <a16:creationId xmlns:a16="http://schemas.microsoft.com/office/drawing/2014/main" id="{00000000-0008-0000-0600-0000ED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54" name="AutoShape 4" descr="image002">
          <a:extLst>
            <a:ext uri="{FF2B5EF4-FFF2-40B4-BE49-F238E27FC236}">
              <a16:creationId xmlns:a16="http://schemas.microsoft.com/office/drawing/2014/main" id="{00000000-0008-0000-0600-0000EE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55" name="AutoShape 10" descr="image002">
          <a:extLst>
            <a:ext uri="{FF2B5EF4-FFF2-40B4-BE49-F238E27FC236}">
              <a16:creationId xmlns:a16="http://schemas.microsoft.com/office/drawing/2014/main" id="{00000000-0008-0000-0600-0000EF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56" name="AutoShape 1" descr="image002">
          <a:extLst>
            <a:ext uri="{FF2B5EF4-FFF2-40B4-BE49-F238E27FC236}">
              <a16:creationId xmlns:a16="http://schemas.microsoft.com/office/drawing/2014/main" id="{00000000-0008-0000-0600-0000F0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57" name="AutoShape 2" descr="image002">
          <a:extLst>
            <a:ext uri="{FF2B5EF4-FFF2-40B4-BE49-F238E27FC236}">
              <a16:creationId xmlns:a16="http://schemas.microsoft.com/office/drawing/2014/main" id="{00000000-0008-0000-0600-0000F1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58" name="AutoShape 3" descr="image002">
          <a:extLst>
            <a:ext uri="{FF2B5EF4-FFF2-40B4-BE49-F238E27FC236}">
              <a16:creationId xmlns:a16="http://schemas.microsoft.com/office/drawing/2014/main" id="{00000000-0008-0000-0600-0000F2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59" name="AutoShape 4" descr="image002">
          <a:extLst>
            <a:ext uri="{FF2B5EF4-FFF2-40B4-BE49-F238E27FC236}">
              <a16:creationId xmlns:a16="http://schemas.microsoft.com/office/drawing/2014/main" id="{00000000-0008-0000-0600-0000F3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60" name="AutoShape 10" descr="image002">
          <a:extLst>
            <a:ext uri="{FF2B5EF4-FFF2-40B4-BE49-F238E27FC236}">
              <a16:creationId xmlns:a16="http://schemas.microsoft.com/office/drawing/2014/main" id="{00000000-0008-0000-0600-0000F4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61" name="AutoShape 1" descr="image002">
          <a:extLst>
            <a:ext uri="{FF2B5EF4-FFF2-40B4-BE49-F238E27FC236}">
              <a16:creationId xmlns:a16="http://schemas.microsoft.com/office/drawing/2014/main" id="{00000000-0008-0000-0600-0000F5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62" name="AutoShape 2" descr="image002">
          <a:extLst>
            <a:ext uri="{FF2B5EF4-FFF2-40B4-BE49-F238E27FC236}">
              <a16:creationId xmlns:a16="http://schemas.microsoft.com/office/drawing/2014/main" id="{00000000-0008-0000-0600-0000F6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63" name="AutoShape 3" descr="image002">
          <a:extLst>
            <a:ext uri="{FF2B5EF4-FFF2-40B4-BE49-F238E27FC236}">
              <a16:creationId xmlns:a16="http://schemas.microsoft.com/office/drawing/2014/main" id="{00000000-0008-0000-0600-0000F7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64" name="AutoShape 4" descr="image002">
          <a:extLst>
            <a:ext uri="{FF2B5EF4-FFF2-40B4-BE49-F238E27FC236}">
              <a16:creationId xmlns:a16="http://schemas.microsoft.com/office/drawing/2014/main" id="{00000000-0008-0000-0600-0000F8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65" name="AutoShape 10" descr="image002">
          <a:extLst>
            <a:ext uri="{FF2B5EF4-FFF2-40B4-BE49-F238E27FC236}">
              <a16:creationId xmlns:a16="http://schemas.microsoft.com/office/drawing/2014/main" id="{00000000-0008-0000-0600-0000F9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66" name="AutoShape 1" descr="image002">
          <a:extLst>
            <a:ext uri="{FF2B5EF4-FFF2-40B4-BE49-F238E27FC236}">
              <a16:creationId xmlns:a16="http://schemas.microsoft.com/office/drawing/2014/main" id="{00000000-0008-0000-0600-0000FA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67" name="AutoShape 2" descr="image002">
          <a:extLst>
            <a:ext uri="{FF2B5EF4-FFF2-40B4-BE49-F238E27FC236}">
              <a16:creationId xmlns:a16="http://schemas.microsoft.com/office/drawing/2014/main" id="{00000000-0008-0000-0600-0000FB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68" name="AutoShape 3" descr="image002">
          <a:extLst>
            <a:ext uri="{FF2B5EF4-FFF2-40B4-BE49-F238E27FC236}">
              <a16:creationId xmlns:a16="http://schemas.microsoft.com/office/drawing/2014/main" id="{00000000-0008-0000-0600-0000FC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69" name="AutoShape 4" descr="image002">
          <a:extLst>
            <a:ext uri="{FF2B5EF4-FFF2-40B4-BE49-F238E27FC236}">
              <a16:creationId xmlns:a16="http://schemas.microsoft.com/office/drawing/2014/main" id="{00000000-0008-0000-0600-0000FD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70" name="AutoShape 10" descr="image002">
          <a:extLst>
            <a:ext uri="{FF2B5EF4-FFF2-40B4-BE49-F238E27FC236}">
              <a16:creationId xmlns:a16="http://schemas.microsoft.com/office/drawing/2014/main" id="{00000000-0008-0000-0600-0000FE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71" name="AutoShape 1" descr="image002">
          <a:extLst>
            <a:ext uri="{FF2B5EF4-FFF2-40B4-BE49-F238E27FC236}">
              <a16:creationId xmlns:a16="http://schemas.microsoft.com/office/drawing/2014/main" id="{00000000-0008-0000-0600-0000FF0B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72" name="AutoShape 2" descr="image002">
          <a:extLst>
            <a:ext uri="{FF2B5EF4-FFF2-40B4-BE49-F238E27FC236}">
              <a16:creationId xmlns:a16="http://schemas.microsoft.com/office/drawing/2014/main" id="{00000000-0008-0000-0600-000000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73" name="AutoShape 3" descr="image002">
          <a:extLst>
            <a:ext uri="{FF2B5EF4-FFF2-40B4-BE49-F238E27FC236}">
              <a16:creationId xmlns:a16="http://schemas.microsoft.com/office/drawing/2014/main" id="{00000000-0008-0000-0600-000001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74" name="AutoShape 4" descr="image002">
          <a:extLst>
            <a:ext uri="{FF2B5EF4-FFF2-40B4-BE49-F238E27FC236}">
              <a16:creationId xmlns:a16="http://schemas.microsoft.com/office/drawing/2014/main" id="{00000000-0008-0000-0600-000002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75" name="AutoShape 10" descr="image002">
          <a:extLst>
            <a:ext uri="{FF2B5EF4-FFF2-40B4-BE49-F238E27FC236}">
              <a16:creationId xmlns:a16="http://schemas.microsoft.com/office/drawing/2014/main" id="{00000000-0008-0000-0600-000003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76" name="AutoShape 1" descr="image002">
          <a:extLst>
            <a:ext uri="{FF2B5EF4-FFF2-40B4-BE49-F238E27FC236}">
              <a16:creationId xmlns:a16="http://schemas.microsoft.com/office/drawing/2014/main" id="{00000000-0008-0000-0600-000004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77" name="AutoShape 2" descr="image002">
          <a:extLst>
            <a:ext uri="{FF2B5EF4-FFF2-40B4-BE49-F238E27FC236}">
              <a16:creationId xmlns:a16="http://schemas.microsoft.com/office/drawing/2014/main" id="{00000000-0008-0000-0600-000005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78" name="AutoShape 3" descr="image002">
          <a:extLst>
            <a:ext uri="{FF2B5EF4-FFF2-40B4-BE49-F238E27FC236}">
              <a16:creationId xmlns:a16="http://schemas.microsoft.com/office/drawing/2014/main" id="{00000000-0008-0000-0600-000006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79" name="AutoShape 4" descr="image002">
          <a:extLst>
            <a:ext uri="{FF2B5EF4-FFF2-40B4-BE49-F238E27FC236}">
              <a16:creationId xmlns:a16="http://schemas.microsoft.com/office/drawing/2014/main" id="{00000000-0008-0000-0600-000007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80" name="AutoShape 10" descr="image002">
          <a:extLst>
            <a:ext uri="{FF2B5EF4-FFF2-40B4-BE49-F238E27FC236}">
              <a16:creationId xmlns:a16="http://schemas.microsoft.com/office/drawing/2014/main" id="{00000000-0008-0000-0600-000008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81" name="AutoShape 1" descr="image002">
          <a:extLst>
            <a:ext uri="{FF2B5EF4-FFF2-40B4-BE49-F238E27FC236}">
              <a16:creationId xmlns:a16="http://schemas.microsoft.com/office/drawing/2014/main" id="{00000000-0008-0000-0600-000009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82" name="AutoShape 2" descr="image002">
          <a:extLst>
            <a:ext uri="{FF2B5EF4-FFF2-40B4-BE49-F238E27FC236}">
              <a16:creationId xmlns:a16="http://schemas.microsoft.com/office/drawing/2014/main" id="{00000000-0008-0000-0600-00000A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83" name="AutoShape 3" descr="image002">
          <a:extLst>
            <a:ext uri="{FF2B5EF4-FFF2-40B4-BE49-F238E27FC236}">
              <a16:creationId xmlns:a16="http://schemas.microsoft.com/office/drawing/2014/main" id="{00000000-0008-0000-0600-00000B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84" name="AutoShape 4" descr="image002">
          <a:extLst>
            <a:ext uri="{FF2B5EF4-FFF2-40B4-BE49-F238E27FC236}">
              <a16:creationId xmlns:a16="http://schemas.microsoft.com/office/drawing/2014/main" id="{00000000-0008-0000-0600-00000C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85" name="AutoShape 10" descr="image002">
          <a:extLst>
            <a:ext uri="{FF2B5EF4-FFF2-40B4-BE49-F238E27FC236}">
              <a16:creationId xmlns:a16="http://schemas.microsoft.com/office/drawing/2014/main" id="{00000000-0008-0000-0600-00000D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86" name="AutoShape 1" descr="image002">
          <a:extLst>
            <a:ext uri="{FF2B5EF4-FFF2-40B4-BE49-F238E27FC236}">
              <a16:creationId xmlns:a16="http://schemas.microsoft.com/office/drawing/2014/main" id="{00000000-0008-0000-0600-00000E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87" name="AutoShape 2" descr="image002">
          <a:extLst>
            <a:ext uri="{FF2B5EF4-FFF2-40B4-BE49-F238E27FC236}">
              <a16:creationId xmlns:a16="http://schemas.microsoft.com/office/drawing/2014/main" id="{00000000-0008-0000-0600-00000F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88" name="AutoShape 3" descr="image002">
          <a:extLst>
            <a:ext uri="{FF2B5EF4-FFF2-40B4-BE49-F238E27FC236}">
              <a16:creationId xmlns:a16="http://schemas.microsoft.com/office/drawing/2014/main" id="{00000000-0008-0000-0600-000010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89" name="AutoShape 4" descr="image002">
          <a:extLst>
            <a:ext uri="{FF2B5EF4-FFF2-40B4-BE49-F238E27FC236}">
              <a16:creationId xmlns:a16="http://schemas.microsoft.com/office/drawing/2014/main" id="{00000000-0008-0000-0600-000011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90" name="AutoShape 10" descr="image002">
          <a:extLst>
            <a:ext uri="{FF2B5EF4-FFF2-40B4-BE49-F238E27FC236}">
              <a16:creationId xmlns:a16="http://schemas.microsoft.com/office/drawing/2014/main" id="{00000000-0008-0000-0600-000012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91" name="AutoShape 1" descr="image002">
          <a:extLst>
            <a:ext uri="{FF2B5EF4-FFF2-40B4-BE49-F238E27FC236}">
              <a16:creationId xmlns:a16="http://schemas.microsoft.com/office/drawing/2014/main" id="{00000000-0008-0000-0600-000013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92" name="AutoShape 2" descr="image002">
          <a:extLst>
            <a:ext uri="{FF2B5EF4-FFF2-40B4-BE49-F238E27FC236}">
              <a16:creationId xmlns:a16="http://schemas.microsoft.com/office/drawing/2014/main" id="{00000000-0008-0000-0600-000014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93" name="AutoShape 3" descr="image002">
          <a:extLst>
            <a:ext uri="{FF2B5EF4-FFF2-40B4-BE49-F238E27FC236}">
              <a16:creationId xmlns:a16="http://schemas.microsoft.com/office/drawing/2014/main" id="{00000000-0008-0000-0600-000015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94" name="AutoShape 4" descr="image002">
          <a:extLst>
            <a:ext uri="{FF2B5EF4-FFF2-40B4-BE49-F238E27FC236}">
              <a16:creationId xmlns:a16="http://schemas.microsoft.com/office/drawing/2014/main" id="{00000000-0008-0000-0600-000016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95" name="AutoShape 10" descr="image002">
          <a:extLst>
            <a:ext uri="{FF2B5EF4-FFF2-40B4-BE49-F238E27FC236}">
              <a16:creationId xmlns:a16="http://schemas.microsoft.com/office/drawing/2014/main" id="{00000000-0008-0000-0600-000017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96" name="AutoShape 1" descr="image002">
          <a:extLst>
            <a:ext uri="{FF2B5EF4-FFF2-40B4-BE49-F238E27FC236}">
              <a16:creationId xmlns:a16="http://schemas.microsoft.com/office/drawing/2014/main" id="{00000000-0008-0000-0600-000018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97" name="AutoShape 2" descr="image002">
          <a:extLst>
            <a:ext uri="{FF2B5EF4-FFF2-40B4-BE49-F238E27FC236}">
              <a16:creationId xmlns:a16="http://schemas.microsoft.com/office/drawing/2014/main" id="{00000000-0008-0000-0600-000019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98" name="AutoShape 3" descr="image002">
          <a:extLst>
            <a:ext uri="{FF2B5EF4-FFF2-40B4-BE49-F238E27FC236}">
              <a16:creationId xmlns:a16="http://schemas.microsoft.com/office/drawing/2014/main" id="{00000000-0008-0000-0600-00001A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099" name="AutoShape 4" descr="image002">
          <a:extLst>
            <a:ext uri="{FF2B5EF4-FFF2-40B4-BE49-F238E27FC236}">
              <a16:creationId xmlns:a16="http://schemas.microsoft.com/office/drawing/2014/main" id="{00000000-0008-0000-0600-00001B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00" name="AutoShape 10" descr="image002">
          <a:extLst>
            <a:ext uri="{FF2B5EF4-FFF2-40B4-BE49-F238E27FC236}">
              <a16:creationId xmlns:a16="http://schemas.microsoft.com/office/drawing/2014/main" id="{00000000-0008-0000-0600-00001C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01" name="AutoShape 1" descr="image002">
          <a:extLst>
            <a:ext uri="{FF2B5EF4-FFF2-40B4-BE49-F238E27FC236}">
              <a16:creationId xmlns:a16="http://schemas.microsoft.com/office/drawing/2014/main" id="{00000000-0008-0000-0600-00001D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02" name="AutoShape 2" descr="image002">
          <a:extLst>
            <a:ext uri="{FF2B5EF4-FFF2-40B4-BE49-F238E27FC236}">
              <a16:creationId xmlns:a16="http://schemas.microsoft.com/office/drawing/2014/main" id="{00000000-0008-0000-0600-00001E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03" name="AutoShape 3" descr="image002">
          <a:extLst>
            <a:ext uri="{FF2B5EF4-FFF2-40B4-BE49-F238E27FC236}">
              <a16:creationId xmlns:a16="http://schemas.microsoft.com/office/drawing/2014/main" id="{00000000-0008-0000-0600-00001F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04" name="AutoShape 4" descr="image002">
          <a:extLst>
            <a:ext uri="{FF2B5EF4-FFF2-40B4-BE49-F238E27FC236}">
              <a16:creationId xmlns:a16="http://schemas.microsoft.com/office/drawing/2014/main" id="{00000000-0008-0000-0600-000020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05" name="AutoShape 10" descr="image002">
          <a:extLst>
            <a:ext uri="{FF2B5EF4-FFF2-40B4-BE49-F238E27FC236}">
              <a16:creationId xmlns:a16="http://schemas.microsoft.com/office/drawing/2014/main" id="{00000000-0008-0000-0600-000021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06" name="AutoShape 1" descr="image002">
          <a:extLst>
            <a:ext uri="{FF2B5EF4-FFF2-40B4-BE49-F238E27FC236}">
              <a16:creationId xmlns:a16="http://schemas.microsoft.com/office/drawing/2014/main" id="{00000000-0008-0000-0600-000022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07" name="AutoShape 2" descr="image002">
          <a:extLst>
            <a:ext uri="{FF2B5EF4-FFF2-40B4-BE49-F238E27FC236}">
              <a16:creationId xmlns:a16="http://schemas.microsoft.com/office/drawing/2014/main" id="{00000000-0008-0000-0600-000023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08" name="AutoShape 3" descr="image002">
          <a:extLst>
            <a:ext uri="{FF2B5EF4-FFF2-40B4-BE49-F238E27FC236}">
              <a16:creationId xmlns:a16="http://schemas.microsoft.com/office/drawing/2014/main" id="{00000000-0008-0000-0600-000024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09" name="AutoShape 4" descr="image002">
          <a:extLst>
            <a:ext uri="{FF2B5EF4-FFF2-40B4-BE49-F238E27FC236}">
              <a16:creationId xmlns:a16="http://schemas.microsoft.com/office/drawing/2014/main" id="{00000000-0008-0000-0600-000025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10" name="AutoShape 10" descr="image002">
          <a:extLst>
            <a:ext uri="{FF2B5EF4-FFF2-40B4-BE49-F238E27FC236}">
              <a16:creationId xmlns:a16="http://schemas.microsoft.com/office/drawing/2014/main" id="{00000000-0008-0000-0600-000026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11" name="AutoShape 1" descr="image002">
          <a:extLst>
            <a:ext uri="{FF2B5EF4-FFF2-40B4-BE49-F238E27FC236}">
              <a16:creationId xmlns:a16="http://schemas.microsoft.com/office/drawing/2014/main" id="{00000000-0008-0000-0600-000027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12" name="AutoShape 2" descr="image002">
          <a:extLst>
            <a:ext uri="{FF2B5EF4-FFF2-40B4-BE49-F238E27FC236}">
              <a16:creationId xmlns:a16="http://schemas.microsoft.com/office/drawing/2014/main" id="{00000000-0008-0000-0600-000028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13" name="AutoShape 3" descr="image002">
          <a:extLst>
            <a:ext uri="{FF2B5EF4-FFF2-40B4-BE49-F238E27FC236}">
              <a16:creationId xmlns:a16="http://schemas.microsoft.com/office/drawing/2014/main" id="{00000000-0008-0000-0600-000029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14" name="AutoShape 4" descr="image002">
          <a:extLst>
            <a:ext uri="{FF2B5EF4-FFF2-40B4-BE49-F238E27FC236}">
              <a16:creationId xmlns:a16="http://schemas.microsoft.com/office/drawing/2014/main" id="{00000000-0008-0000-0600-00002A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15" name="AutoShape 10" descr="image002">
          <a:extLst>
            <a:ext uri="{FF2B5EF4-FFF2-40B4-BE49-F238E27FC236}">
              <a16:creationId xmlns:a16="http://schemas.microsoft.com/office/drawing/2014/main" id="{00000000-0008-0000-0600-00002B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16" name="AutoShape 1" descr="image002">
          <a:extLst>
            <a:ext uri="{FF2B5EF4-FFF2-40B4-BE49-F238E27FC236}">
              <a16:creationId xmlns:a16="http://schemas.microsoft.com/office/drawing/2014/main" id="{00000000-0008-0000-0600-00002C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17" name="AutoShape 2" descr="image002">
          <a:extLst>
            <a:ext uri="{FF2B5EF4-FFF2-40B4-BE49-F238E27FC236}">
              <a16:creationId xmlns:a16="http://schemas.microsoft.com/office/drawing/2014/main" id="{00000000-0008-0000-0600-00002D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18" name="AutoShape 3" descr="image002">
          <a:extLst>
            <a:ext uri="{FF2B5EF4-FFF2-40B4-BE49-F238E27FC236}">
              <a16:creationId xmlns:a16="http://schemas.microsoft.com/office/drawing/2014/main" id="{00000000-0008-0000-0600-00002E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19" name="AutoShape 4" descr="image002">
          <a:extLst>
            <a:ext uri="{FF2B5EF4-FFF2-40B4-BE49-F238E27FC236}">
              <a16:creationId xmlns:a16="http://schemas.microsoft.com/office/drawing/2014/main" id="{00000000-0008-0000-0600-00002F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20" name="AutoShape 10" descr="image002">
          <a:extLst>
            <a:ext uri="{FF2B5EF4-FFF2-40B4-BE49-F238E27FC236}">
              <a16:creationId xmlns:a16="http://schemas.microsoft.com/office/drawing/2014/main" id="{00000000-0008-0000-0600-000030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21" name="AutoShape 1" descr="image002">
          <a:extLst>
            <a:ext uri="{FF2B5EF4-FFF2-40B4-BE49-F238E27FC236}">
              <a16:creationId xmlns:a16="http://schemas.microsoft.com/office/drawing/2014/main" id="{00000000-0008-0000-0600-000031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22" name="AutoShape 2" descr="image002">
          <a:extLst>
            <a:ext uri="{FF2B5EF4-FFF2-40B4-BE49-F238E27FC236}">
              <a16:creationId xmlns:a16="http://schemas.microsoft.com/office/drawing/2014/main" id="{00000000-0008-0000-0600-000032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23" name="AutoShape 3" descr="image002">
          <a:extLst>
            <a:ext uri="{FF2B5EF4-FFF2-40B4-BE49-F238E27FC236}">
              <a16:creationId xmlns:a16="http://schemas.microsoft.com/office/drawing/2014/main" id="{00000000-0008-0000-0600-000033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24" name="AutoShape 4" descr="image002">
          <a:extLst>
            <a:ext uri="{FF2B5EF4-FFF2-40B4-BE49-F238E27FC236}">
              <a16:creationId xmlns:a16="http://schemas.microsoft.com/office/drawing/2014/main" id="{00000000-0008-0000-0600-000034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25" name="AutoShape 10" descr="image002">
          <a:extLst>
            <a:ext uri="{FF2B5EF4-FFF2-40B4-BE49-F238E27FC236}">
              <a16:creationId xmlns:a16="http://schemas.microsoft.com/office/drawing/2014/main" id="{00000000-0008-0000-0600-000035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26" name="AutoShape 1" descr="image002">
          <a:extLst>
            <a:ext uri="{FF2B5EF4-FFF2-40B4-BE49-F238E27FC236}">
              <a16:creationId xmlns:a16="http://schemas.microsoft.com/office/drawing/2014/main" id="{00000000-0008-0000-0600-000036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27" name="AutoShape 2" descr="image002">
          <a:extLst>
            <a:ext uri="{FF2B5EF4-FFF2-40B4-BE49-F238E27FC236}">
              <a16:creationId xmlns:a16="http://schemas.microsoft.com/office/drawing/2014/main" id="{00000000-0008-0000-0600-000037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28" name="AutoShape 3" descr="image002">
          <a:extLst>
            <a:ext uri="{FF2B5EF4-FFF2-40B4-BE49-F238E27FC236}">
              <a16:creationId xmlns:a16="http://schemas.microsoft.com/office/drawing/2014/main" id="{00000000-0008-0000-0600-000038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29" name="AutoShape 4" descr="image002">
          <a:extLst>
            <a:ext uri="{FF2B5EF4-FFF2-40B4-BE49-F238E27FC236}">
              <a16:creationId xmlns:a16="http://schemas.microsoft.com/office/drawing/2014/main" id="{00000000-0008-0000-0600-000039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30" name="AutoShape 10" descr="image002">
          <a:extLst>
            <a:ext uri="{FF2B5EF4-FFF2-40B4-BE49-F238E27FC236}">
              <a16:creationId xmlns:a16="http://schemas.microsoft.com/office/drawing/2014/main" id="{00000000-0008-0000-0600-00003A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31" name="AutoShape 1" descr="image002">
          <a:extLst>
            <a:ext uri="{FF2B5EF4-FFF2-40B4-BE49-F238E27FC236}">
              <a16:creationId xmlns:a16="http://schemas.microsoft.com/office/drawing/2014/main" id="{00000000-0008-0000-0600-00003B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32" name="AutoShape 2" descr="image002">
          <a:extLst>
            <a:ext uri="{FF2B5EF4-FFF2-40B4-BE49-F238E27FC236}">
              <a16:creationId xmlns:a16="http://schemas.microsoft.com/office/drawing/2014/main" id="{00000000-0008-0000-0600-00003C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33" name="AutoShape 3" descr="image002">
          <a:extLst>
            <a:ext uri="{FF2B5EF4-FFF2-40B4-BE49-F238E27FC236}">
              <a16:creationId xmlns:a16="http://schemas.microsoft.com/office/drawing/2014/main" id="{00000000-0008-0000-0600-00003D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34" name="AutoShape 4" descr="image002">
          <a:extLst>
            <a:ext uri="{FF2B5EF4-FFF2-40B4-BE49-F238E27FC236}">
              <a16:creationId xmlns:a16="http://schemas.microsoft.com/office/drawing/2014/main" id="{00000000-0008-0000-0600-00003E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35" name="AutoShape 10" descr="image002">
          <a:extLst>
            <a:ext uri="{FF2B5EF4-FFF2-40B4-BE49-F238E27FC236}">
              <a16:creationId xmlns:a16="http://schemas.microsoft.com/office/drawing/2014/main" id="{00000000-0008-0000-0600-00003F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36" name="AutoShape 1" descr="image002">
          <a:extLst>
            <a:ext uri="{FF2B5EF4-FFF2-40B4-BE49-F238E27FC236}">
              <a16:creationId xmlns:a16="http://schemas.microsoft.com/office/drawing/2014/main" id="{00000000-0008-0000-0600-000040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37" name="AutoShape 2" descr="image002">
          <a:extLst>
            <a:ext uri="{FF2B5EF4-FFF2-40B4-BE49-F238E27FC236}">
              <a16:creationId xmlns:a16="http://schemas.microsoft.com/office/drawing/2014/main" id="{00000000-0008-0000-0600-000041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38" name="AutoShape 3" descr="image002">
          <a:extLst>
            <a:ext uri="{FF2B5EF4-FFF2-40B4-BE49-F238E27FC236}">
              <a16:creationId xmlns:a16="http://schemas.microsoft.com/office/drawing/2014/main" id="{00000000-0008-0000-0600-000042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39" name="AutoShape 4" descr="image002">
          <a:extLst>
            <a:ext uri="{FF2B5EF4-FFF2-40B4-BE49-F238E27FC236}">
              <a16:creationId xmlns:a16="http://schemas.microsoft.com/office/drawing/2014/main" id="{00000000-0008-0000-0600-000043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40" name="AutoShape 10" descr="image002">
          <a:extLst>
            <a:ext uri="{FF2B5EF4-FFF2-40B4-BE49-F238E27FC236}">
              <a16:creationId xmlns:a16="http://schemas.microsoft.com/office/drawing/2014/main" id="{00000000-0008-0000-0600-000044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41" name="AutoShape 1" descr="image002">
          <a:extLst>
            <a:ext uri="{FF2B5EF4-FFF2-40B4-BE49-F238E27FC236}">
              <a16:creationId xmlns:a16="http://schemas.microsoft.com/office/drawing/2014/main" id="{00000000-0008-0000-0600-000045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42" name="AutoShape 2" descr="image002">
          <a:extLst>
            <a:ext uri="{FF2B5EF4-FFF2-40B4-BE49-F238E27FC236}">
              <a16:creationId xmlns:a16="http://schemas.microsoft.com/office/drawing/2014/main" id="{00000000-0008-0000-0600-000046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43" name="AutoShape 3" descr="image002">
          <a:extLst>
            <a:ext uri="{FF2B5EF4-FFF2-40B4-BE49-F238E27FC236}">
              <a16:creationId xmlns:a16="http://schemas.microsoft.com/office/drawing/2014/main" id="{00000000-0008-0000-0600-000047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44" name="AutoShape 4" descr="image002">
          <a:extLst>
            <a:ext uri="{FF2B5EF4-FFF2-40B4-BE49-F238E27FC236}">
              <a16:creationId xmlns:a16="http://schemas.microsoft.com/office/drawing/2014/main" id="{00000000-0008-0000-0600-000048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45" name="AutoShape 10" descr="image002">
          <a:extLst>
            <a:ext uri="{FF2B5EF4-FFF2-40B4-BE49-F238E27FC236}">
              <a16:creationId xmlns:a16="http://schemas.microsoft.com/office/drawing/2014/main" id="{00000000-0008-0000-0600-000049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46" name="AutoShape 1" descr="image002">
          <a:extLst>
            <a:ext uri="{FF2B5EF4-FFF2-40B4-BE49-F238E27FC236}">
              <a16:creationId xmlns:a16="http://schemas.microsoft.com/office/drawing/2014/main" id="{00000000-0008-0000-0600-00004A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47" name="AutoShape 2" descr="image002">
          <a:extLst>
            <a:ext uri="{FF2B5EF4-FFF2-40B4-BE49-F238E27FC236}">
              <a16:creationId xmlns:a16="http://schemas.microsoft.com/office/drawing/2014/main" id="{00000000-0008-0000-0600-00004B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48" name="AutoShape 3" descr="image002">
          <a:extLst>
            <a:ext uri="{FF2B5EF4-FFF2-40B4-BE49-F238E27FC236}">
              <a16:creationId xmlns:a16="http://schemas.microsoft.com/office/drawing/2014/main" id="{00000000-0008-0000-0600-00004C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49" name="AutoShape 4" descr="image002">
          <a:extLst>
            <a:ext uri="{FF2B5EF4-FFF2-40B4-BE49-F238E27FC236}">
              <a16:creationId xmlns:a16="http://schemas.microsoft.com/office/drawing/2014/main" id="{00000000-0008-0000-0600-00004D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50" name="AutoShape 10" descr="image002">
          <a:extLst>
            <a:ext uri="{FF2B5EF4-FFF2-40B4-BE49-F238E27FC236}">
              <a16:creationId xmlns:a16="http://schemas.microsoft.com/office/drawing/2014/main" id="{00000000-0008-0000-0600-00004E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51" name="AutoShape 1" descr="image002">
          <a:extLst>
            <a:ext uri="{FF2B5EF4-FFF2-40B4-BE49-F238E27FC236}">
              <a16:creationId xmlns:a16="http://schemas.microsoft.com/office/drawing/2014/main" id="{00000000-0008-0000-0600-00004F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52" name="AutoShape 2" descr="image002">
          <a:extLst>
            <a:ext uri="{FF2B5EF4-FFF2-40B4-BE49-F238E27FC236}">
              <a16:creationId xmlns:a16="http://schemas.microsoft.com/office/drawing/2014/main" id="{00000000-0008-0000-0600-000050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53" name="AutoShape 3" descr="image002">
          <a:extLst>
            <a:ext uri="{FF2B5EF4-FFF2-40B4-BE49-F238E27FC236}">
              <a16:creationId xmlns:a16="http://schemas.microsoft.com/office/drawing/2014/main" id="{00000000-0008-0000-0600-000051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54" name="AutoShape 4" descr="image002">
          <a:extLst>
            <a:ext uri="{FF2B5EF4-FFF2-40B4-BE49-F238E27FC236}">
              <a16:creationId xmlns:a16="http://schemas.microsoft.com/office/drawing/2014/main" id="{00000000-0008-0000-0600-000052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55" name="AutoShape 10" descr="image002">
          <a:extLst>
            <a:ext uri="{FF2B5EF4-FFF2-40B4-BE49-F238E27FC236}">
              <a16:creationId xmlns:a16="http://schemas.microsoft.com/office/drawing/2014/main" id="{00000000-0008-0000-0600-000053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56" name="AutoShape 1" descr="image002">
          <a:extLst>
            <a:ext uri="{FF2B5EF4-FFF2-40B4-BE49-F238E27FC236}">
              <a16:creationId xmlns:a16="http://schemas.microsoft.com/office/drawing/2014/main" id="{00000000-0008-0000-0600-000054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57" name="AutoShape 2" descr="image002">
          <a:extLst>
            <a:ext uri="{FF2B5EF4-FFF2-40B4-BE49-F238E27FC236}">
              <a16:creationId xmlns:a16="http://schemas.microsoft.com/office/drawing/2014/main" id="{00000000-0008-0000-0600-000055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58" name="AutoShape 3" descr="image002">
          <a:extLst>
            <a:ext uri="{FF2B5EF4-FFF2-40B4-BE49-F238E27FC236}">
              <a16:creationId xmlns:a16="http://schemas.microsoft.com/office/drawing/2014/main" id="{00000000-0008-0000-0600-000056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59" name="AutoShape 4" descr="image002">
          <a:extLst>
            <a:ext uri="{FF2B5EF4-FFF2-40B4-BE49-F238E27FC236}">
              <a16:creationId xmlns:a16="http://schemas.microsoft.com/office/drawing/2014/main" id="{00000000-0008-0000-0600-000057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60" name="AutoShape 10" descr="image002">
          <a:extLst>
            <a:ext uri="{FF2B5EF4-FFF2-40B4-BE49-F238E27FC236}">
              <a16:creationId xmlns:a16="http://schemas.microsoft.com/office/drawing/2014/main" id="{00000000-0008-0000-0600-000058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61" name="AutoShape 1" descr="image002">
          <a:extLst>
            <a:ext uri="{FF2B5EF4-FFF2-40B4-BE49-F238E27FC236}">
              <a16:creationId xmlns:a16="http://schemas.microsoft.com/office/drawing/2014/main" id="{00000000-0008-0000-0600-000059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62" name="AutoShape 2" descr="image002">
          <a:extLst>
            <a:ext uri="{FF2B5EF4-FFF2-40B4-BE49-F238E27FC236}">
              <a16:creationId xmlns:a16="http://schemas.microsoft.com/office/drawing/2014/main" id="{00000000-0008-0000-0600-00005A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63" name="AutoShape 3" descr="image002">
          <a:extLst>
            <a:ext uri="{FF2B5EF4-FFF2-40B4-BE49-F238E27FC236}">
              <a16:creationId xmlns:a16="http://schemas.microsoft.com/office/drawing/2014/main" id="{00000000-0008-0000-0600-00005B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64" name="AutoShape 4" descr="image002">
          <a:extLst>
            <a:ext uri="{FF2B5EF4-FFF2-40B4-BE49-F238E27FC236}">
              <a16:creationId xmlns:a16="http://schemas.microsoft.com/office/drawing/2014/main" id="{00000000-0008-0000-0600-00005C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65" name="AutoShape 10" descr="image002">
          <a:extLst>
            <a:ext uri="{FF2B5EF4-FFF2-40B4-BE49-F238E27FC236}">
              <a16:creationId xmlns:a16="http://schemas.microsoft.com/office/drawing/2014/main" id="{00000000-0008-0000-0600-00005D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66" name="AutoShape 1" descr="image002">
          <a:extLst>
            <a:ext uri="{FF2B5EF4-FFF2-40B4-BE49-F238E27FC236}">
              <a16:creationId xmlns:a16="http://schemas.microsoft.com/office/drawing/2014/main" id="{00000000-0008-0000-0600-00005E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67" name="AutoShape 2" descr="image002">
          <a:extLst>
            <a:ext uri="{FF2B5EF4-FFF2-40B4-BE49-F238E27FC236}">
              <a16:creationId xmlns:a16="http://schemas.microsoft.com/office/drawing/2014/main" id="{00000000-0008-0000-0600-00005F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68" name="AutoShape 3" descr="image002">
          <a:extLst>
            <a:ext uri="{FF2B5EF4-FFF2-40B4-BE49-F238E27FC236}">
              <a16:creationId xmlns:a16="http://schemas.microsoft.com/office/drawing/2014/main" id="{00000000-0008-0000-0600-000060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69" name="AutoShape 4" descr="image002">
          <a:extLst>
            <a:ext uri="{FF2B5EF4-FFF2-40B4-BE49-F238E27FC236}">
              <a16:creationId xmlns:a16="http://schemas.microsoft.com/office/drawing/2014/main" id="{00000000-0008-0000-0600-000061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70" name="AutoShape 10" descr="image002">
          <a:extLst>
            <a:ext uri="{FF2B5EF4-FFF2-40B4-BE49-F238E27FC236}">
              <a16:creationId xmlns:a16="http://schemas.microsoft.com/office/drawing/2014/main" id="{00000000-0008-0000-0600-000062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71" name="AutoShape 1" descr="image002">
          <a:extLst>
            <a:ext uri="{FF2B5EF4-FFF2-40B4-BE49-F238E27FC236}">
              <a16:creationId xmlns:a16="http://schemas.microsoft.com/office/drawing/2014/main" id="{00000000-0008-0000-0600-000063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72" name="AutoShape 2" descr="image002">
          <a:extLst>
            <a:ext uri="{FF2B5EF4-FFF2-40B4-BE49-F238E27FC236}">
              <a16:creationId xmlns:a16="http://schemas.microsoft.com/office/drawing/2014/main" id="{00000000-0008-0000-0600-000064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73" name="AutoShape 3" descr="image002">
          <a:extLst>
            <a:ext uri="{FF2B5EF4-FFF2-40B4-BE49-F238E27FC236}">
              <a16:creationId xmlns:a16="http://schemas.microsoft.com/office/drawing/2014/main" id="{00000000-0008-0000-0600-000065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74" name="AutoShape 4" descr="image002">
          <a:extLst>
            <a:ext uri="{FF2B5EF4-FFF2-40B4-BE49-F238E27FC236}">
              <a16:creationId xmlns:a16="http://schemas.microsoft.com/office/drawing/2014/main" id="{00000000-0008-0000-0600-000066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75" name="AutoShape 10" descr="image002">
          <a:extLst>
            <a:ext uri="{FF2B5EF4-FFF2-40B4-BE49-F238E27FC236}">
              <a16:creationId xmlns:a16="http://schemas.microsoft.com/office/drawing/2014/main" id="{00000000-0008-0000-0600-000067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76" name="AutoShape 1" descr="image002">
          <a:extLst>
            <a:ext uri="{FF2B5EF4-FFF2-40B4-BE49-F238E27FC236}">
              <a16:creationId xmlns:a16="http://schemas.microsoft.com/office/drawing/2014/main" id="{00000000-0008-0000-0600-000068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77" name="AutoShape 2" descr="image002">
          <a:extLst>
            <a:ext uri="{FF2B5EF4-FFF2-40B4-BE49-F238E27FC236}">
              <a16:creationId xmlns:a16="http://schemas.microsoft.com/office/drawing/2014/main" id="{00000000-0008-0000-0600-000069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78" name="AutoShape 3" descr="image002">
          <a:extLst>
            <a:ext uri="{FF2B5EF4-FFF2-40B4-BE49-F238E27FC236}">
              <a16:creationId xmlns:a16="http://schemas.microsoft.com/office/drawing/2014/main" id="{00000000-0008-0000-0600-00006A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79" name="AutoShape 4" descr="image002">
          <a:extLst>
            <a:ext uri="{FF2B5EF4-FFF2-40B4-BE49-F238E27FC236}">
              <a16:creationId xmlns:a16="http://schemas.microsoft.com/office/drawing/2014/main" id="{00000000-0008-0000-0600-00006B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80" name="AutoShape 10" descr="image002">
          <a:extLst>
            <a:ext uri="{FF2B5EF4-FFF2-40B4-BE49-F238E27FC236}">
              <a16:creationId xmlns:a16="http://schemas.microsoft.com/office/drawing/2014/main" id="{00000000-0008-0000-0600-00006C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81" name="AutoShape 1" descr="image002">
          <a:extLst>
            <a:ext uri="{FF2B5EF4-FFF2-40B4-BE49-F238E27FC236}">
              <a16:creationId xmlns:a16="http://schemas.microsoft.com/office/drawing/2014/main" id="{00000000-0008-0000-0600-00006D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82" name="AutoShape 2" descr="image002">
          <a:extLst>
            <a:ext uri="{FF2B5EF4-FFF2-40B4-BE49-F238E27FC236}">
              <a16:creationId xmlns:a16="http://schemas.microsoft.com/office/drawing/2014/main" id="{00000000-0008-0000-0600-00006E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83" name="AutoShape 3" descr="image002">
          <a:extLst>
            <a:ext uri="{FF2B5EF4-FFF2-40B4-BE49-F238E27FC236}">
              <a16:creationId xmlns:a16="http://schemas.microsoft.com/office/drawing/2014/main" id="{00000000-0008-0000-0600-00006F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84" name="AutoShape 4" descr="image002">
          <a:extLst>
            <a:ext uri="{FF2B5EF4-FFF2-40B4-BE49-F238E27FC236}">
              <a16:creationId xmlns:a16="http://schemas.microsoft.com/office/drawing/2014/main" id="{00000000-0008-0000-0600-000070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85" name="AutoShape 10" descr="image002">
          <a:extLst>
            <a:ext uri="{FF2B5EF4-FFF2-40B4-BE49-F238E27FC236}">
              <a16:creationId xmlns:a16="http://schemas.microsoft.com/office/drawing/2014/main" id="{00000000-0008-0000-0600-000071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86" name="AutoShape 1" descr="image002">
          <a:extLst>
            <a:ext uri="{FF2B5EF4-FFF2-40B4-BE49-F238E27FC236}">
              <a16:creationId xmlns:a16="http://schemas.microsoft.com/office/drawing/2014/main" id="{00000000-0008-0000-0600-000072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87" name="AutoShape 2" descr="image002">
          <a:extLst>
            <a:ext uri="{FF2B5EF4-FFF2-40B4-BE49-F238E27FC236}">
              <a16:creationId xmlns:a16="http://schemas.microsoft.com/office/drawing/2014/main" id="{00000000-0008-0000-0600-000073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88" name="AutoShape 3" descr="image002">
          <a:extLst>
            <a:ext uri="{FF2B5EF4-FFF2-40B4-BE49-F238E27FC236}">
              <a16:creationId xmlns:a16="http://schemas.microsoft.com/office/drawing/2014/main" id="{00000000-0008-0000-0600-000074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89" name="AutoShape 4" descr="image002">
          <a:extLst>
            <a:ext uri="{FF2B5EF4-FFF2-40B4-BE49-F238E27FC236}">
              <a16:creationId xmlns:a16="http://schemas.microsoft.com/office/drawing/2014/main" id="{00000000-0008-0000-0600-000075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90" name="AutoShape 10" descr="image002">
          <a:extLst>
            <a:ext uri="{FF2B5EF4-FFF2-40B4-BE49-F238E27FC236}">
              <a16:creationId xmlns:a16="http://schemas.microsoft.com/office/drawing/2014/main" id="{00000000-0008-0000-0600-000076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91" name="AutoShape 1" descr="image002">
          <a:extLst>
            <a:ext uri="{FF2B5EF4-FFF2-40B4-BE49-F238E27FC236}">
              <a16:creationId xmlns:a16="http://schemas.microsoft.com/office/drawing/2014/main" id="{00000000-0008-0000-0600-000077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92" name="AutoShape 2" descr="image002">
          <a:extLst>
            <a:ext uri="{FF2B5EF4-FFF2-40B4-BE49-F238E27FC236}">
              <a16:creationId xmlns:a16="http://schemas.microsoft.com/office/drawing/2014/main" id="{00000000-0008-0000-0600-000078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93" name="AutoShape 3" descr="image002">
          <a:extLst>
            <a:ext uri="{FF2B5EF4-FFF2-40B4-BE49-F238E27FC236}">
              <a16:creationId xmlns:a16="http://schemas.microsoft.com/office/drawing/2014/main" id="{00000000-0008-0000-0600-000079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94" name="AutoShape 4" descr="image002">
          <a:extLst>
            <a:ext uri="{FF2B5EF4-FFF2-40B4-BE49-F238E27FC236}">
              <a16:creationId xmlns:a16="http://schemas.microsoft.com/office/drawing/2014/main" id="{00000000-0008-0000-0600-00007A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95" name="AutoShape 10" descr="image002">
          <a:extLst>
            <a:ext uri="{FF2B5EF4-FFF2-40B4-BE49-F238E27FC236}">
              <a16:creationId xmlns:a16="http://schemas.microsoft.com/office/drawing/2014/main" id="{00000000-0008-0000-0600-00007B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96" name="AutoShape 1" descr="image002">
          <a:extLst>
            <a:ext uri="{FF2B5EF4-FFF2-40B4-BE49-F238E27FC236}">
              <a16:creationId xmlns:a16="http://schemas.microsoft.com/office/drawing/2014/main" id="{00000000-0008-0000-0600-00007C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97" name="AutoShape 2" descr="image002">
          <a:extLst>
            <a:ext uri="{FF2B5EF4-FFF2-40B4-BE49-F238E27FC236}">
              <a16:creationId xmlns:a16="http://schemas.microsoft.com/office/drawing/2014/main" id="{00000000-0008-0000-0600-00007D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98" name="AutoShape 3" descr="image002">
          <a:extLst>
            <a:ext uri="{FF2B5EF4-FFF2-40B4-BE49-F238E27FC236}">
              <a16:creationId xmlns:a16="http://schemas.microsoft.com/office/drawing/2014/main" id="{00000000-0008-0000-0600-00007E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199" name="AutoShape 4" descr="image002">
          <a:extLst>
            <a:ext uri="{FF2B5EF4-FFF2-40B4-BE49-F238E27FC236}">
              <a16:creationId xmlns:a16="http://schemas.microsoft.com/office/drawing/2014/main" id="{00000000-0008-0000-0600-00007F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00" name="AutoShape 10" descr="image002">
          <a:extLst>
            <a:ext uri="{FF2B5EF4-FFF2-40B4-BE49-F238E27FC236}">
              <a16:creationId xmlns:a16="http://schemas.microsoft.com/office/drawing/2014/main" id="{00000000-0008-0000-0600-000080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01" name="AutoShape 1" descr="image002">
          <a:extLst>
            <a:ext uri="{FF2B5EF4-FFF2-40B4-BE49-F238E27FC236}">
              <a16:creationId xmlns:a16="http://schemas.microsoft.com/office/drawing/2014/main" id="{00000000-0008-0000-0600-000081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02" name="AutoShape 2" descr="image002">
          <a:extLst>
            <a:ext uri="{FF2B5EF4-FFF2-40B4-BE49-F238E27FC236}">
              <a16:creationId xmlns:a16="http://schemas.microsoft.com/office/drawing/2014/main" id="{00000000-0008-0000-0600-000082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03" name="AutoShape 3" descr="image002">
          <a:extLst>
            <a:ext uri="{FF2B5EF4-FFF2-40B4-BE49-F238E27FC236}">
              <a16:creationId xmlns:a16="http://schemas.microsoft.com/office/drawing/2014/main" id="{00000000-0008-0000-0600-000083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04" name="AutoShape 4" descr="image002">
          <a:extLst>
            <a:ext uri="{FF2B5EF4-FFF2-40B4-BE49-F238E27FC236}">
              <a16:creationId xmlns:a16="http://schemas.microsoft.com/office/drawing/2014/main" id="{00000000-0008-0000-0600-000084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05" name="AutoShape 10" descr="image002">
          <a:extLst>
            <a:ext uri="{FF2B5EF4-FFF2-40B4-BE49-F238E27FC236}">
              <a16:creationId xmlns:a16="http://schemas.microsoft.com/office/drawing/2014/main" id="{00000000-0008-0000-0600-000085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06" name="AutoShape 1" descr="image002">
          <a:extLst>
            <a:ext uri="{FF2B5EF4-FFF2-40B4-BE49-F238E27FC236}">
              <a16:creationId xmlns:a16="http://schemas.microsoft.com/office/drawing/2014/main" id="{00000000-0008-0000-0600-000086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07" name="AutoShape 2" descr="image002">
          <a:extLst>
            <a:ext uri="{FF2B5EF4-FFF2-40B4-BE49-F238E27FC236}">
              <a16:creationId xmlns:a16="http://schemas.microsoft.com/office/drawing/2014/main" id="{00000000-0008-0000-0600-000087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08" name="AutoShape 3" descr="image002">
          <a:extLst>
            <a:ext uri="{FF2B5EF4-FFF2-40B4-BE49-F238E27FC236}">
              <a16:creationId xmlns:a16="http://schemas.microsoft.com/office/drawing/2014/main" id="{00000000-0008-0000-0600-000088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09" name="AutoShape 4" descr="image002">
          <a:extLst>
            <a:ext uri="{FF2B5EF4-FFF2-40B4-BE49-F238E27FC236}">
              <a16:creationId xmlns:a16="http://schemas.microsoft.com/office/drawing/2014/main" id="{00000000-0008-0000-0600-000089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10" name="AutoShape 10" descr="image002">
          <a:extLst>
            <a:ext uri="{FF2B5EF4-FFF2-40B4-BE49-F238E27FC236}">
              <a16:creationId xmlns:a16="http://schemas.microsoft.com/office/drawing/2014/main" id="{00000000-0008-0000-0600-00008A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11" name="AutoShape 1" descr="image002">
          <a:extLst>
            <a:ext uri="{FF2B5EF4-FFF2-40B4-BE49-F238E27FC236}">
              <a16:creationId xmlns:a16="http://schemas.microsoft.com/office/drawing/2014/main" id="{00000000-0008-0000-0600-00008B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12" name="AutoShape 2" descr="image002">
          <a:extLst>
            <a:ext uri="{FF2B5EF4-FFF2-40B4-BE49-F238E27FC236}">
              <a16:creationId xmlns:a16="http://schemas.microsoft.com/office/drawing/2014/main" id="{00000000-0008-0000-0600-00008C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13" name="AutoShape 3" descr="image002">
          <a:extLst>
            <a:ext uri="{FF2B5EF4-FFF2-40B4-BE49-F238E27FC236}">
              <a16:creationId xmlns:a16="http://schemas.microsoft.com/office/drawing/2014/main" id="{00000000-0008-0000-0600-00008D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14" name="AutoShape 4" descr="image002">
          <a:extLst>
            <a:ext uri="{FF2B5EF4-FFF2-40B4-BE49-F238E27FC236}">
              <a16:creationId xmlns:a16="http://schemas.microsoft.com/office/drawing/2014/main" id="{00000000-0008-0000-0600-00008E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15" name="AutoShape 10" descr="image002">
          <a:extLst>
            <a:ext uri="{FF2B5EF4-FFF2-40B4-BE49-F238E27FC236}">
              <a16:creationId xmlns:a16="http://schemas.microsoft.com/office/drawing/2014/main" id="{00000000-0008-0000-0600-00008F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16" name="AutoShape 1" descr="image002">
          <a:extLst>
            <a:ext uri="{FF2B5EF4-FFF2-40B4-BE49-F238E27FC236}">
              <a16:creationId xmlns:a16="http://schemas.microsoft.com/office/drawing/2014/main" id="{00000000-0008-0000-0600-000090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17" name="AutoShape 2" descr="image002">
          <a:extLst>
            <a:ext uri="{FF2B5EF4-FFF2-40B4-BE49-F238E27FC236}">
              <a16:creationId xmlns:a16="http://schemas.microsoft.com/office/drawing/2014/main" id="{00000000-0008-0000-0600-000091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18" name="AutoShape 3" descr="image002">
          <a:extLst>
            <a:ext uri="{FF2B5EF4-FFF2-40B4-BE49-F238E27FC236}">
              <a16:creationId xmlns:a16="http://schemas.microsoft.com/office/drawing/2014/main" id="{00000000-0008-0000-0600-000092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19" name="AutoShape 4" descr="image002">
          <a:extLst>
            <a:ext uri="{FF2B5EF4-FFF2-40B4-BE49-F238E27FC236}">
              <a16:creationId xmlns:a16="http://schemas.microsoft.com/office/drawing/2014/main" id="{00000000-0008-0000-0600-000093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20" name="AutoShape 10" descr="image002">
          <a:extLst>
            <a:ext uri="{FF2B5EF4-FFF2-40B4-BE49-F238E27FC236}">
              <a16:creationId xmlns:a16="http://schemas.microsoft.com/office/drawing/2014/main" id="{00000000-0008-0000-0600-000094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21" name="AutoShape 1" descr="image002">
          <a:extLst>
            <a:ext uri="{FF2B5EF4-FFF2-40B4-BE49-F238E27FC236}">
              <a16:creationId xmlns:a16="http://schemas.microsoft.com/office/drawing/2014/main" id="{00000000-0008-0000-0600-000095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22" name="AutoShape 2" descr="image002">
          <a:extLst>
            <a:ext uri="{FF2B5EF4-FFF2-40B4-BE49-F238E27FC236}">
              <a16:creationId xmlns:a16="http://schemas.microsoft.com/office/drawing/2014/main" id="{00000000-0008-0000-0600-000096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23" name="AutoShape 3" descr="image002">
          <a:extLst>
            <a:ext uri="{FF2B5EF4-FFF2-40B4-BE49-F238E27FC236}">
              <a16:creationId xmlns:a16="http://schemas.microsoft.com/office/drawing/2014/main" id="{00000000-0008-0000-0600-000097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24" name="AutoShape 4" descr="image002">
          <a:extLst>
            <a:ext uri="{FF2B5EF4-FFF2-40B4-BE49-F238E27FC236}">
              <a16:creationId xmlns:a16="http://schemas.microsoft.com/office/drawing/2014/main" id="{00000000-0008-0000-0600-000098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25" name="AutoShape 10" descr="image002">
          <a:extLst>
            <a:ext uri="{FF2B5EF4-FFF2-40B4-BE49-F238E27FC236}">
              <a16:creationId xmlns:a16="http://schemas.microsoft.com/office/drawing/2014/main" id="{00000000-0008-0000-0600-000099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26" name="AutoShape 1" descr="image002">
          <a:extLst>
            <a:ext uri="{FF2B5EF4-FFF2-40B4-BE49-F238E27FC236}">
              <a16:creationId xmlns:a16="http://schemas.microsoft.com/office/drawing/2014/main" id="{00000000-0008-0000-0600-00009A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27" name="AutoShape 2" descr="image002">
          <a:extLst>
            <a:ext uri="{FF2B5EF4-FFF2-40B4-BE49-F238E27FC236}">
              <a16:creationId xmlns:a16="http://schemas.microsoft.com/office/drawing/2014/main" id="{00000000-0008-0000-0600-00009B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28" name="AutoShape 3" descr="image002">
          <a:extLst>
            <a:ext uri="{FF2B5EF4-FFF2-40B4-BE49-F238E27FC236}">
              <a16:creationId xmlns:a16="http://schemas.microsoft.com/office/drawing/2014/main" id="{00000000-0008-0000-0600-00009C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29" name="AutoShape 4" descr="image002">
          <a:extLst>
            <a:ext uri="{FF2B5EF4-FFF2-40B4-BE49-F238E27FC236}">
              <a16:creationId xmlns:a16="http://schemas.microsoft.com/office/drawing/2014/main" id="{00000000-0008-0000-0600-00009D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30" name="AutoShape 10" descr="image002">
          <a:extLst>
            <a:ext uri="{FF2B5EF4-FFF2-40B4-BE49-F238E27FC236}">
              <a16:creationId xmlns:a16="http://schemas.microsoft.com/office/drawing/2014/main" id="{00000000-0008-0000-0600-00009E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31" name="AutoShape 1" descr="image002">
          <a:extLst>
            <a:ext uri="{FF2B5EF4-FFF2-40B4-BE49-F238E27FC236}">
              <a16:creationId xmlns:a16="http://schemas.microsoft.com/office/drawing/2014/main" id="{00000000-0008-0000-0600-00009F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32" name="AutoShape 2" descr="image002">
          <a:extLst>
            <a:ext uri="{FF2B5EF4-FFF2-40B4-BE49-F238E27FC236}">
              <a16:creationId xmlns:a16="http://schemas.microsoft.com/office/drawing/2014/main" id="{00000000-0008-0000-0600-0000A0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33" name="AutoShape 3" descr="image002">
          <a:extLst>
            <a:ext uri="{FF2B5EF4-FFF2-40B4-BE49-F238E27FC236}">
              <a16:creationId xmlns:a16="http://schemas.microsoft.com/office/drawing/2014/main" id="{00000000-0008-0000-0600-0000A1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34" name="AutoShape 4" descr="image002">
          <a:extLst>
            <a:ext uri="{FF2B5EF4-FFF2-40B4-BE49-F238E27FC236}">
              <a16:creationId xmlns:a16="http://schemas.microsoft.com/office/drawing/2014/main" id="{00000000-0008-0000-0600-0000A2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35" name="AutoShape 10" descr="image002">
          <a:extLst>
            <a:ext uri="{FF2B5EF4-FFF2-40B4-BE49-F238E27FC236}">
              <a16:creationId xmlns:a16="http://schemas.microsoft.com/office/drawing/2014/main" id="{00000000-0008-0000-0600-0000A3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36" name="AutoShape 1" descr="image002">
          <a:extLst>
            <a:ext uri="{FF2B5EF4-FFF2-40B4-BE49-F238E27FC236}">
              <a16:creationId xmlns:a16="http://schemas.microsoft.com/office/drawing/2014/main" id="{00000000-0008-0000-0600-0000A4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37" name="AutoShape 2" descr="image002">
          <a:extLst>
            <a:ext uri="{FF2B5EF4-FFF2-40B4-BE49-F238E27FC236}">
              <a16:creationId xmlns:a16="http://schemas.microsoft.com/office/drawing/2014/main" id="{00000000-0008-0000-0600-0000A5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38" name="AutoShape 3" descr="image002">
          <a:extLst>
            <a:ext uri="{FF2B5EF4-FFF2-40B4-BE49-F238E27FC236}">
              <a16:creationId xmlns:a16="http://schemas.microsoft.com/office/drawing/2014/main" id="{00000000-0008-0000-0600-0000A6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39" name="AutoShape 4" descr="image002">
          <a:extLst>
            <a:ext uri="{FF2B5EF4-FFF2-40B4-BE49-F238E27FC236}">
              <a16:creationId xmlns:a16="http://schemas.microsoft.com/office/drawing/2014/main" id="{00000000-0008-0000-0600-0000A7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40" name="AutoShape 10" descr="image002">
          <a:extLst>
            <a:ext uri="{FF2B5EF4-FFF2-40B4-BE49-F238E27FC236}">
              <a16:creationId xmlns:a16="http://schemas.microsoft.com/office/drawing/2014/main" id="{00000000-0008-0000-0600-0000A8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41" name="AutoShape 1" descr="image002">
          <a:extLst>
            <a:ext uri="{FF2B5EF4-FFF2-40B4-BE49-F238E27FC236}">
              <a16:creationId xmlns:a16="http://schemas.microsoft.com/office/drawing/2014/main" id="{00000000-0008-0000-0600-0000A9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42" name="AutoShape 2" descr="image002">
          <a:extLst>
            <a:ext uri="{FF2B5EF4-FFF2-40B4-BE49-F238E27FC236}">
              <a16:creationId xmlns:a16="http://schemas.microsoft.com/office/drawing/2014/main" id="{00000000-0008-0000-0600-0000AA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43" name="AutoShape 3" descr="image002">
          <a:extLst>
            <a:ext uri="{FF2B5EF4-FFF2-40B4-BE49-F238E27FC236}">
              <a16:creationId xmlns:a16="http://schemas.microsoft.com/office/drawing/2014/main" id="{00000000-0008-0000-0600-0000AB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44" name="AutoShape 4" descr="image002">
          <a:extLst>
            <a:ext uri="{FF2B5EF4-FFF2-40B4-BE49-F238E27FC236}">
              <a16:creationId xmlns:a16="http://schemas.microsoft.com/office/drawing/2014/main" id="{00000000-0008-0000-0600-0000AC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45" name="AutoShape 10" descr="image002">
          <a:extLst>
            <a:ext uri="{FF2B5EF4-FFF2-40B4-BE49-F238E27FC236}">
              <a16:creationId xmlns:a16="http://schemas.microsoft.com/office/drawing/2014/main" id="{00000000-0008-0000-0600-0000AD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46" name="AutoShape 1" descr="image002">
          <a:extLst>
            <a:ext uri="{FF2B5EF4-FFF2-40B4-BE49-F238E27FC236}">
              <a16:creationId xmlns:a16="http://schemas.microsoft.com/office/drawing/2014/main" id="{00000000-0008-0000-0600-0000AE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47" name="AutoShape 2" descr="image002">
          <a:extLst>
            <a:ext uri="{FF2B5EF4-FFF2-40B4-BE49-F238E27FC236}">
              <a16:creationId xmlns:a16="http://schemas.microsoft.com/office/drawing/2014/main" id="{00000000-0008-0000-0600-0000AF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48" name="AutoShape 3" descr="image002">
          <a:extLst>
            <a:ext uri="{FF2B5EF4-FFF2-40B4-BE49-F238E27FC236}">
              <a16:creationId xmlns:a16="http://schemas.microsoft.com/office/drawing/2014/main" id="{00000000-0008-0000-0600-0000B0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49" name="AutoShape 4" descr="image002">
          <a:extLst>
            <a:ext uri="{FF2B5EF4-FFF2-40B4-BE49-F238E27FC236}">
              <a16:creationId xmlns:a16="http://schemas.microsoft.com/office/drawing/2014/main" id="{00000000-0008-0000-0600-0000B1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50" name="AutoShape 10" descr="image002">
          <a:extLst>
            <a:ext uri="{FF2B5EF4-FFF2-40B4-BE49-F238E27FC236}">
              <a16:creationId xmlns:a16="http://schemas.microsoft.com/office/drawing/2014/main" id="{00000000-0008-0000-0600-0000B2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51" name="AutoShape 1" descr="image002">
          <a:extLst>
            <a:ext uri="{FF2B5EF4-FFF2-40B4-BE49-F238E27FC236}">
              <a16:creationId xmlns:a16="http://schemas.microsoft.com/office/drawing/2014/main" id="{00000000-0008-0000-0600-0000B3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52" name="AutoShape 2" descr="image002">
          <a:extLst>
            <a:ext uri="{FF2B5EF4-FFF2-40B4-BE49-F238E27FC236}">
              <a16:creationId xmlns:a16="http://schemas.microsoft.com/office/drawing/2014/main" id="{00000000-0008-0000-0600-0000B4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53" name="AutoShape 3" descr="image002">
          <a:extLst>
            <a:ext uri="{FF2B5EF4-FFF2-40B4-BE49-F238E27FC236}">
              <a16:creationId xmlns:a16="http://schemas.microsoft.com/office/drawing/2014/main" id="{00000000-0008-0000-0600-0000B5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54" name="AutoShape 4" descr="image002">
          <a:extLst>
            <a:ext uri="{FF2B5EF4-FFF2-40B4-BE49-F238E27FC236}">
              <a16:creationId xmlns:a16="http://schemas.microsoft.com/office/drawing/2014/main" id="{00000000-0008-0000-0600-0000B6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55" name="AutoShape 10" descr="image002">
          <a:extLst>
            <a:ext uri="{FF2B5EF4-FFF2-40B4-BE49-F238E27FC236}">
              <a16:creationId xmlns:a16="http://schemas.microsoft.com/office/drawing/2014/main" id="{00000000-0008-0000-0600-0000B7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56" name="AutoShape 1" descr="image002">
          <a:extLst>
            <a:ext uri="{FF2B5EF4-FFF2-40B4-BE49-F238E27FC236}">
              <a16:creationId xmlns:a16="http://schemas.microsoft.com/office/drawing/2014/main" id="{00000000-0008-0000-0600-0000B8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57" name="AutoShape 2" descr="image002">
          <a:extLst>
            <a:ext uri="{FF2B5EF4-FFF2-40B4-BE49-F238E27FC236}">
              <a16:creationId xmlns:a16="http://schemas.microsoft.com/office/drawing/2014/main" id="{00000000-0008-0000-0600-0000B9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58" name="AutoShape 3" descr="image002">
          <a:extLst>
            <a:ext uri="{FF2B5EF4-FFF2-40B4-BE49-F238E27FC236}">
              <a16:creationId xmlns:a16="http://schemas.microsoft.com/office/drawing/2014/main" id="{00000000-0008-0000-0600-0000BA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59" name="AutoShape 4" descr="image002">
          <a:extLst>
            <a:ext uri="{FF2B5EF4-FFF2-40B4-BE49-F238E27FC236}">
              <a16:creationId xmlns:a16="http://schemas.microsoft.com/office/drawing/2014/main" id="{00000000-0008-0000-0600-0000BB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60" name="AutoShape 10" descr="image002">
          <a:extLst>
            <a:ext uri="{FF2B5EF4-FFF2-40B4-BE49-F238E27FC236}">
              <a16:creationId xmlns:a16="http://schemas.microsoft.com/office/drawing/2014/main" id="{00000000-0008-0000-0600-0000BC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61" name="AutoShape 1" descr="image002">
          <a:extLst>
            <a:ext uri="{FF2B5EF4-FFF2-40B4-BE49-F238E27FC236}">
              <a16:creationId xmlns:a16="http://schemas.microsoft.com/office/drawing/2014/main" id="{00000000-0008-0000-0600-0000BD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62" name="AutoShape 2" descr="image002">
          <a:extLst>
            <a:ext uri="{FF2B5EF4-FFF2-40B4-BE49-F238E27FC236}">
              <a16:creationId xmlns:a16="http://schemas.microsoft.com/office/drawing/2014/main" id="{00000000-0008-0000-0600-0000BE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63" name="AutoShape 3" descr="image002">
          <a:extLst>
            <a:ext uri="{FF2B5EF4-FFF2-40B4-BE49-F238E27FC236}">
              <a16:creationId xmlns:a16="http://schemas.microsoft.com/office/drawing/2014/main" id="{00000000-0008-0000-0600-0000BF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64" name="AutoShape 4" descr="image002">
          <a:extLst>
            <a:ext uri="{FF2B5EF4-FFF2-40B4-BE49-F238E27FC236}">
              <a16:creationId xmlns:a16="http://schemas.microsoft.com/office/drawing/2014/main" id="{00000000-0008-0000-0600-0000C0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65" name="AutoShape 10" descr="image002">
          <a:extLst>
            <a:ext uri="{FF2B5EF4-FFF2-40B4-BE49-F238E27FC236}">
              <a16:creationId xmlns:a16="http://schemas.microsoft.com/office/drawing/2014/main" id="{00000000-0008-0000-0600-0000C1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66" name="AutoShape 1" descr="image002">
          <a:extLst>
            <a:ext uri="{FF2B5EF4-FFF2-40B4-BE49-F238E27FC236}">
              <a16:creationId xmlns:a16="http://schemas.microsoft.com/office/drawing/2014/main" id="{00000000-0008-0000-0600-0000C2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67" name="AutoShape 2" descr="image002">
          <a:extLst>
            <a:ext uri="{FF2B5EF4-FFF2-40B4-BE49-F238E27FC236}">
              <a16:creationId xmlns:a16="http://schemas.microsoft.com/office/drawing/2014/main" id="{00000000-0008-0000-0600-0000C3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68" name="AutoShape 3" descr="image002">
          <a:extLst>
            <a:ext uri="{FF2B5EF4-FFF2-40B4-BE49-F238E27FC236}">
              <a16:creationId xmlns:a16="http://schemas.microsoft.com/office/drawing/2014/main" id="{00000000-0008-0000-0600-0000C4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69" name="AutoShape 4" descr="image002">
          <a:extLst>
            <a:ext uri="{FF2B5EF4-FFF2-40B4-BE49-F238E27FC236}">
              <a16:creationId xmlns:a16="http://schemas.microsoft.com/office/drawing/2014/main" id="{00000000-0008-0000-0600-0000C5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70" name="AutoShape 10" descr="image002">
          <a:extLst>
            <a:ext uri="{FF2B5EF4-FFF2-40B4-BE49-F238E27FC236}">
              <a16:creationId xmlns:a16="http://schemas.microsoft.com/office/drawing/2014/main" id="{00000000-0008-0000-0600-0000C6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71" name="AutoShape 1" descr="image002">
          <a:extLst>
            <a:ext uri="{FF2B5EF4-FFF2-40B4-BE49-F238E27FC236}">
              <a16:creationId xmlns:a16="http://schemas.microsoft.com/office/drawing/2014/main" id="{00000000-0008-0000-0600-0000C7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72" name="AutoShape 2" descr="image002">
          <a:extLst>
            <a:ext uri="{FF2B5EF4-FFF2-40B4-BE49-F238E27FC236}">
              <a16:creationId xmlns:a16="http://schemas.microsoft.com/office/drawing/2014/main" id="{00000000-0008-0000-0600-0000C8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73" name="AutoShape 3" descr="image002">
          <a:extLst>
            <a:ext uri="{FF2B5EF4-FFF2-40B4-BE49-F238E27FC236}">
              <a16:creationId xmlns:a16="http://schemas.microsoft.com/office/drawing/2014/main" id="{00000000-0008-0000-0600-0000C9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74" name="AutoShape 4" descr="image002">
          <a:extLst>
            <a:ext uri="{FF2B5EF4-FFF2-40B4-BE49-F238E27FC236}">
              <a16:creationId xmlns:a16="http://schemas.microsoft.com/office/drawing/2014/main" id="{00000000-0008-0000-0600-0000CA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75" name="AutoShape 10" descr="image002">
          <a:extLst>
            <a:ext uri="{FF2B5EF4-FFF2-40B4-BE49-F238E27FC236}">
              <a16:creationId xmlns:a16="http://schemas.microsoft.com/office/drawing/2014/main" id="{00000000-0008-0000-0600-0000CB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76" name="AutoShape 1" descr="image002">
          <a:extLst>
            <a:ext uri="{FF2B5EF4-FFF2-40B4-BE49-F238E27FC236}">
              <a16:creationId xmlns:a16="http://schemas.microsoft.com/office/drawing/2014/main" id="{00000000-0008-0000-0600-0000CC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77" name="AutoShape 2" descr="image002">
          <a:extLst>
            <a:ext uri="{FF2B5EF4-FFF2-40B4-BE49-F238E27FC236}">
              <a16:creationId xmlns:a16="http://schemas.microsoft.com/office/drawing/2014/main" id="{00000000-0008-0000-0600-0000CD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78" name="AutoShape 3" descr="image002">
          <a:extLst>
            <a:ext uri="{FF2B5EF4-FFF2-40B4-BE49-F238E27FC236}">
              <a16:creationId xmlns:a16="http://schemas.microsoft.com/office/drawing/2014/main" id="{00000000-0008-0000-0600-0000CE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79" name="AutoShape 4" descr="image002">
          <a:extLst>
            <a:ext uri="{FF2B5EF4-FFF2-40B4-BE49-F238E27FC236}">
              <a16:creationId xmlns:a16="http://schemas.microsoft.com/office/drawing/2014/main" id="{00000000-0008-0000-0600-0000CF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80" name="AutoShape 10" descr="image002">
          <a:extLst>
            <a:ext uri="{FF2B5EF4-FFF2-40B4-BE49-F238E27FC236}">
              <a16:creationId xmlns:a16="http://schemas.microsoft.com/office/drawing/2014/main" id="{00000000-0008-0000-0600-0000D0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81" name="AutoShape 1" descr="image002">
          <a:extLst>
            <a:ext uri="{FF2B5EF4-FFF2-40B4-BE49-F238E27FC236}">
              <a16:creationId xmlns:a16="http://schemas.microsoft.com/office/drawing/2014/main" id="{00000000-0008-0000-0600-0000D1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82" name="AutoShape 2" descr="image002">
          <a:extLst>
            <a:ext uri="{FF2B5EF4-FFF2-40B4-BE49-F238E27FC236}">
              <a16:creationId xmlns:a16="http://schemas.microsoft.com/office/drawing/2014/main" id="{00000000-0008-0000-0600-0000D2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83" name="AutoShape 3" descr="image002">
          <a:extLst>
            <a:ext uri="{FF2B5EF4-FFF2-40B4-BE49-F238E27FC236}">
              <a16:creationId xmlns:a16="http://schemas.microsoft.com/office/drawing/2014/main" id="{00000000-0008-0000-0600-0000D3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84" name="AutoShape 4" descr="image002">
          <a:extLst>
            <a:ext uri="{FF2B5EF4-FFF2-40B4-BE49-F238E27FC236}">
              <a16:creationId xmlns:a16="http://schemas.microsoft.com/office/drawing/2014/main" id="{00000000-0008-0000-0600-0000D4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85" name="AutoShape 10" descr="image002">
          <a:extLst>
            <a:ext uri="{FF2B5EF4-FFF2-40B4-BE49-F238E27FC236}">
              <a16:creationId xmlns:a16="http://schemas.microsoft.com/office/drawing/2014/main" id="{00000000-0008-0000-0600-0000D5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86" name="AutoShape 1" descr="image002">
          <a:extLst>
            <a:ext uri="{FF2B5EF4-FFF2-40B4-BE49-F238E27FC236}">
              <a16:creationId xmlns:a16="http://schemas.microsoft.com/office/drawing/2014/main" id="{00000000-0008-0000-0600-0000D6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87" name="AutoShape 2" descr="image002">
          <a:extLst>
            <a:ext uri="{FF2B5EF4-FFF2-40B4-BE49-F238E27FC236}">
              <a16:creationId xmlns:a16="http://schemas.microsoft.com/office/drawing/2014/main" id="{00000000-0008-0000-0600-0000D7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88" name="AutoShape 3" descr="image002">
          <a:extLst>
            <a:ext uri="{FF2B5EF4-FFF2-40B4-BE49-F238E27FC236}">
              <a16:creationId xmlns:a16="http://schemas.microsoft.com/office/drawing/2014/main" id="{00000000-0008-0000-0600-0000D8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89" name="AutoShape 4" descr="image002">
          <a:extLst>
            <a:ext uri="{FF2B5EF4-FFF2-40B4-BE49-F238E27FC236}">
              <a16:creationId xmlns:a16="http://schemas.microsoft.com/office/drawing/2014/main" id="{00000000-0008-0000-0600-0000D9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90" name="AutoShape 10" descr="image002">
          <a:extLst>
            <a:ext uri="{FF2B5EF4-FFF2-40B4-BE49-F238E27FC236}">
              <a16:creationId xmlns:a16="http://schemas.microsoft.com/office/drawing/2014/main" id="{00000000-0008-0000-0600-0000DA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91" name="AutoShape 1" descr="image002">
          <a:extLst>
            <a:ext uri="{FF2B5EF4-FFF2-40B4-BE49-F238E27FC236}">
              <a16:creationId xmlns:a16="http://schemas.microsoft.com/office/drawing/2014/main" id="{00000000-0008-0000-0600-0000DB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92" name="AutoShape 2" descr="image002">
          <a:extLst>
            <a:ext uri="{FF2B5EF4-FFF2-40B4-BE49-F238E27FC236}">
              <a16:creationId xmlns:a16="http://schemas.microsoft.com/office/drawing/2014/main" id="{00000000-0008-0000-0600-0000DC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93" name="AutoShape 3" descr="image002">
          <a:extLst>
            <a:ext uri="{FF2B5EF4-FFF2-40B4-BE49-F238E27FC236}">
              <a16:creationId xmlns:a16="http://schemas.microsoft.com/office/drawing/2014/main" id="{00000000-0008-0000-0600-0000DD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94" name="AutoShape 4" descr="image002">
          <a:extLst>
            <a:ext uri="{FF2B5EF4-FFF2-40B4-BE49-F238E27FC236}">
              <a16:creationId xmlns:a16="http://schemas.microsoft.com/office/drawing/2014/main" id="{00000000-0008-0000-0600-0000DE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95" name="AutoShape 10" descr="image002">
          <a:extLst>
            <a:ext uri="{FF2B5EF4-FFF2-40B4-BE49-F238E27FC236}">
              <a16:creationId xmlns:a16="http://schemas.microsoft.com/office/drawing/2014/main" id="{00000000-0008-0000-0600-0000DF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96" name="AutoShape 1" descr="image002">
          <a:extLst>
            <a:ext uri="{FF2B5EF4-FFF2-40B4-BE49-F238E27FC236}">
              <a16:creationId xmlns:a16="http://schemas.microsoft.com/office/drawing/2014/main" id="{00000000-0008-0000-0600-0000E0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97" name="AutoShape 2" descr="image002">
          <a:extLst>
            <a:ext uri="{FF2B5EF4-FFF2-40B4-BE49-F238E27FC236}">
              <a16:creationId xmlns:a16="http://schemas.microsoft.com/office/drawing/2014/main" id="{00000000-0008-0000-0600-0000E1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98" name="AutoShape 3" descr="image002">
          <a:extLst>
            <a:ext uri="{FF2B5EF4-FFF2-40B4-BE49-F238E27FC236}">
              <a16:creationId xmlns:a16="http://schemas.microsoft.com/office/drawing/2014/main" id="{00000000-0008-0000-0600-0000E2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299" name="AutoShape 4" descr="image002">
          <a:extLst>
            <a:ext uri="{FF2B5EF4-FFF2-40B4-BE49-F238E27FC236}">
              <a16:creationId xmlns:a16="http://schemas.microsoft.com/office/drawing/2014/main" id="{00000000-0008-0000-0600-0000E3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00" name="AutoShape 10" descr="image002">
          <a:extLst>
            <a:ext uri="{FF2B5EF4-FFF2-40B4-BE49-F238E27FC236}">
              <a16:creationId xmlns:a16="http://schemas.microsoft.com/office/drawing/2014/main" id="{00000000-0008-0000-0600-0000E4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01" name="AutoShape 1" descr="image002">
          <a:extLst>
            <a:ext uri="{FF2B5EF4-FFF2-40B4-BE49-F238E27FC236}">
              <a16:creationId xmlns:a16="http://schemas.microsoft.com/office/drawing/2014/main" id="{00000000-0008-0000-0600-0000E5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02" name="AutoShape 2" descr="image002">
          <a:extLst>
            <a:ext uri="{FF2B5EF4-FFF2-40B4-BE49-F238E27FC236}">
              <a16:creationId xmlns:a16="http://schemas.microsoft.com/office/drawing/2014/main" id="{00000000-0008-0000-0600-0000E6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03" name="AutoShape 3" descr="image002">
          <a:extLst>
            <a:ext uri="{FF2B5EF4-FFF2-40B4-BE49-F238E27FC236}">
              <a16:creationId xmlns:a16="http://schemas.microsoft.com/office/drawing/2014/main" id="{00000000-0008-0000-0600-0000E7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04" name="AutoShape 4" descr="image002">
          <a:extLst>
            <a:ext uri="{FF2B5EF4-FFF2-40B4-BE49-F238E27FC236}">
              <a16:creationId xmlns:a16="http://schemas.microsoft.com/office/drawing/2014/main" id="{00000000-0008-0000-0600-0000E8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05" name="AutoShape 10" descr="image002">
          <a:extLst>
            <a:ext uri="{FF2B5EF4-FFF2-40B4-BE49-F238E27FC236}">
              <a16:creationId xmlns:a16="http://schemas.microsoft.com/office/drawing/2014/main" id="{00000000-0008-0000-0600-0000E9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06" name="AutoShape 1" descr="image002">
          <a:extLst>
            <a:ext uri="{FF2B5EF4-FFF2-40B4-BE49-F238E27FC236}">
              <a16:creationId xmlns:a16="http://schemas.microsoft.com/office/drawing/2014/main" id="{00000000-0008-0000-0600-0000EA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07" name="AutoShape 2" descr="image002">
          <a:extLst>
            <a:ext uri="{FF2B5EF4-FFF2-40B4-BE49-F238E27FC236}">
              <a16:creationId xmlns:a16="http://schemas.microsoft.com/office/drawing/2014/main" id="{00000000-0008-0000-0600-0000EB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08" name="AutoShape 3" descr="image002">
          <a:extLst>
            <a:ext uri="{FF2B5EF4-FFF2-40B4-BE49-F238E27FC236}">
              <a16:creationId xmlns:a16="http://schemas.microsoft.com/office/drawing/2014/main" id="{00000000-0008-0000-0600-0000EC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09" name="AutoShape 4" descr="image002">
          <a:extLst>
            <a:ext uri="{FF2B5EF4-FFF2-40B4-BE49-F238E27FC236}">
              <a16:creationId xmlns:a16="http://schemas.microsoft.com/office/drawing/2014/main" id="{00000000-0008-0000-0600-0000ED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10" name="AutoShape 10" descr="image002">
          <a:extLst>
            <a:ext uri="{FF2B5EF4-FFF2-40B4-BE49-F238E27FC236}">
              <a16:creationId xmlns:a16="http://schemas.microsoft.com/office/drawing/2014/main" id="{00000000-0008-0000-0600-0000EE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11" name="AutoShape 1" descr="image002">
          <a:extLst>
            <a:ext uri="{FF2B5EF4-FFF2-40B4-BE49-F238E27FC236}">
              <a16:creationId xmlns:a16="http://schemas.microsoft.com/office/drawing/2014/main" id="{00000000-0008-0000-0600-0000EF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12" name="AutoShape 2" descr="image002">
          <a:extLst>
            <a:ext uri="{FF2B5EF4-FFF2-40B4-BE49-F238E27FC236}">
              <a16:creationId xmlns:a16="http://schemas.microsoft.com/office/drawing/2014/main" id="{00000000-0008-0000-0600-0000F0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13" name="AutoShape 3" descr="image002">
          <a:extLst>
            <a:ext uri="{FF2B5EF4-FFF2-40B4-BE49-F238E27FC236}">
              <a16:creationId xmlns:a16="http://schemas.microsoft.com/office/drawing/2014/main" id="{00000000-0008-0000-0600-0000F1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14" name="AutoShape 4" descr="image002">
          <a:extLst>
            <a:ext uri="{FF2B5EF4-FFF2-40B4-BE49-F238E27FC236}">
              <a16:creationId xmlns:a16="http://schemas.microsoft.com/office/drawing/2014/main" id="{00000000-0008-0000-0600-0000F2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15" name="AutoShape 10" descr="image002">
          <a:extLst>
            <a:ext uri="{FF2B5EF4-FFF2-40B4-BE49-F238E27FC236}">
              <a16:creationId xmlns:a16="http://schemas.microsoft.com/office/drawing/2014/main" id="{00000000-0008-0000-0600-0000F3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16" name="AutoShape 1" descr="image002">
          <a:extLst>
            <a:ext uri="{FF2B5EF4-FFF2-40B4-BE49-F238E27FC236}">
              <a16:creationId xmlns:a16="http://schemas.microsoft.com/office/drawing/2014/main" id="{00000000-0008-0000-0600-0000F4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17" name="AutoShape 2" descr="image002">
          <a:extLst>
            <a:ext uri="{FF2B5EF4-FFF2-40B4-BE49-F238E27FC236}">
              <a16:creationId xmlns:a16="http://schemas.microsoft.com/office/drawing/2014/main" id="{00000000-0008-0000-0600-0000F5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18" name="AutoShape 3" descr="image002">
          <a:extLst>
            <a:ext uri="{FF2B5EF4-FFF2-40B4-BE49-F238E27FC236}">
              <a16:creationId xmlns:a16="http://schemas.microsoft.com/office/drawing/2014/main" id="{00000000-0008-0000-0600-0000F6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19" name="AutoShape 4" descr="image002">
          <a:extLst>
            <a:ext uri="{FF2B5EF4-FFF2-40B4-BE49-F238E27FC236}">
              <a16:creationId xmlns:a16="http://schemas.microsoft.com/office/drawing/2014/main" id="{00000000-0008-0000-0600-0000F7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20" name="AutoShape 10" descr="image002">
          <a:extLst>
            <a:ext uri="{FF2B5EF4-FFF2-40B4-BE49-F238E27FC236}">
              <a16:creationId xmlns:a16="http://schemas.microsoft.com/office/drawing/2014/main" id="{00000000-0008-0000-0600-0000F8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21" name="AutoShape 1" descr="image002">
          <a:extLst>
            <a:ext uri="{FF2B5EF4-FFF2-40B4-BE49-F238E27FC236}">
              <a16:creationId xmlns:a16="http://schemas.microsoft.com/office/drawing/2014/main" id="{00000000-0008-0000-0600-0000F9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22" name="AutoShape 2" descr="image002">
          <a:extLst>
            <a:ext uri="{FF2B5EF4-FFF2-40B4-BE49-F238E27FC236}">
              <a16:creationId xmlns:a16="http://schemas.microsoft.com/office/drawing/2014/main" id="{00000000-0008-0000-0600-0000FA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23" name="AutoShape 3" descr="image002">
          <a:extLst>
            <a:ext uri="{FF2B5EF4-FFF2-40B4-BE49-F238E27FC236}">
              <a16:creationId xmlns:a16="http://schemas.microsoft.com/office/drawing/2014/main" id="{00000000-0008-0000-0600-0000FB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24" name="AutoShape 4" descr="image002">
          <a:extLst>
            <a:ext uri="{FF2B5EF4-FFF2-40B4-BE49-F238E27FC236}">
              <a16:creationId xmlns:a16="http://schemas.microsoft.com/office/drawing/2014/main" id="{00000000-0008-0000-0600-0000FC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25" name="AutoShape 10" descr="image002">
          <a:extLst>
            <a:ext uri="{FF2B5EF4-FFF2-40B4-BE49-F238E27FC236}">
              <a16:creationId xmlns:a16="http://schemas.microsoft.com/office/drawing/2014/main" id="{00000000-0008-0000-0600-0000FD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26" name="AutoShape 1" descr="image002">
          <a:extLst>
            <a:ext uri="{FF2B5EF4-FFF2-40B4-BE49-F238E27FC236}">
              <a16:creationId xmlns:a16="http://schemas.microsoft.com/office/drawing/2014/main" id="{00000000-0008-0000-0600-0000FE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27" name="AutoShape 2" descr="image002">
          <a:extLst>
            <a:ext uri="{FF2B5EF4-FFF2-40B4-BE49-F238E27FC236}">
              <a16:creationId xmlns:a16="http://schemas.microsoft.com/office/drawing/2014/main" id="{00000000-0008-0000-0600-0000FF0C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28" name="AutoShape 3" descr="image002">
          <a:extLst>
            <a:ext uri="{FF2B5EF4-FFF2-40B4-BE49-F238E27FC236}">
              <a16:creationId xmlns:a16="http://schemas.microsoft.com/office/drawing/2014/main" id="{00000000-0008-0000-0600-000000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29" name="AutoShape 4" descr="image002">
          <a:extLst>
            <a:ext uri="{FF2B5EF4-FFF2-40B4-BE49-F238E27FC236}">
              <a16:creationId xmlns:a16="http://schemas.microsoft.com/office/drawing/2014/main" id="{00000000-0008-0000-0600-000001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30" name="AutoShape 10" descr="image002">
          <a:extLst>
            <a:ext uri="{FF2B5EF4-FFF2-40B4-BE49-F238E27FC236}">
              <a16:creationId xmlns:a16="http://schemas.microsoft.com/office/drawing/2014/main" id="{00000000-0008-0000-0600-000002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31" name="AutoShape 1" descr="image002">
          <a:extLst>
            <a:ext uri="{FF2B5EF4-FFF2-40B4-BE49-F238E27FC236}">
              <a16:creationId xmlns:a16="http://schemas.microsoft.com/office/drawing/2014/main" id="{00000000-0008-0000-0600-000003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32" name="AutoShape 2" descr="image002">
          <a:extLst>
            <a:ext uri="{FF2B5EF4-FFF2-40B4-BE49-F238E27FC236}">
              <a16:creationId xmlns:a16="http://schemas.microsoft.com/office/drawing/2014/main" id="{00000000-0008-0000-0600-000004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33" name="AutoShape 3" descr="image002">
          <a:extLst>
            <a:ext uri="{FF2B5EF4-FFF2-40B4-BE49-F238E27FC236}">
              <a16:creationId xmlns:a16="http://schemas.microsoft.com/office/drawing/2014/main" id="{00000000-0008-0000-0600-000005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34" name="AutoShape 4" descr="image002">
          <a:extLst>
            <a:ext uri="{FF2B5EF4-FFF2-40B4-BE49-F238E27FC236}">
              <a16:creationId xmlns:a16="http://schemas.microsoft.com/office/drawing/2014/main" id="{00000000-0008-0000-0600-000006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35" name="AutoShape 10" descr="image002">
          <a:extLst>
            <a:ext uri="{FF2B5EF4-FFF2-40B4-BE49-F238E27FC236}">
              <a16:creationId xmlns:a16="http://schemas.microsoft.com/office/drawing/2014/main" id="{00000000-0008-0000-0600-000007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36" name="AutoShape 1" descr="image002">
          <a:extLst>
            <a:ext uri="{FF2B5EF4-FFF2-40B4-BE49-F238E27FC236}">
              <a16:creationId xmlns:a16="http://schemas.microsoft.com/office/drawing/2014/main" id="{00000000-0008-0000-0600-000008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37" name="AutoShape 2" descr="image002">
          <a:extLst>
            <a:ext uri="{FF2B5EF4-FFF2-40B4-BE49-F238E27FC236}">
              <a16:creationId xmlns:a16="http://schemas.microsoft.com/office/drawing/2014/main" id="{00000000-0008-0000-0600-000009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38" name="AutoShape 3" descr="image002">
          <a:extLst>
            <a:ext uri="{FF2B5EF4-FFF2-40B4-BE49-F238E27FC236}">
              <a16:creationId xmlns:a16="http://schemas.microsoft.com/office/drawing/2014/main" id="{00000000-0008-0000-0600-00000A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39" name="AutoShape 4" descr="image002">
          <a:extLst>
            <a:ext uri="{FF2B5EF4-FFF2-40B4-BE49-F238E27FC236}">
              <a16:creationId xmlns:a16="http://schemas.microsoft.com/office/drawing/2014/main" id="{00000000-0008-0000-0600-00000B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40" name="AutoShape 10" descr="image002">
          <a:extLst>
            <a:ext uri="{FF2B5EF4-FFF2-40B4-BE49-F238E27FC236}">
              <a16:creationId xmlns:a16="http://schemas.microsoft.com/office/drawing/2014/main" id="{00000000-0008-0000-0600-00000C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41" name="AutoShape 1" descr="image002">
          <a:extLst>
            <a:ext uri="{FF2B5EF4-FFF2-40B4-BE49-F238E27FC236}">
              <a16:creationId xmlns:a16="http://schemas.microsoft.com/office/drawing/2014/main" id="{00000000-0008-0000-0600-00000D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42" name="AutoShape 2" descr="image002">
          <a:extLst>
            <a:ext uri="{FF2B5EF4-FFF2-40B4-BE49-F238E27FC236}">
              <a16:creationId xmlns:a16="http://schemas.microsoft.com/office/drawing/2014/main" id="{00000000-0008-0000-0600-00000E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43" name="AutoShape 3" descr="image002">
          <a:extLst>
            <a:ext uri="{FF2B5EF4-FFF2-40B4-BE49-F238E27FC236}">
              <a16:creationId xmlns:a16="http://schemas.microsoft.com/office/drawing/2014/main" id="{00000000-0008-0000-0600-00000F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44" name="AutoShape 4" descr="image002">
          <a:extLst>
            <a:ext uri="{FF2B5EF4-FFF2-40B4-BE49-F238E27FC236}">
              <a16:creationId xmlns:a16="http://schemas.microsoft.com/office/drawing/2014/main" id="{00000000-0008-0000-0600-000010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45" name="AutoShape 10" descr="image002">
          <a:extLst>
            <a:ext uri="{FF2B5EF4-FFF2-40B4-BE49-F238E27FC236}">
              <a16:creationId xmlns:a16="http://schemas.microsoft.com/office/drawing/2014/main" id="{00000000-0008-0000-0600-000011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46" name="AutoShape 1" descr="image002">
          <a:extLst>
            <a:ext uri="{FF2B5EF4-FFF2-40B4-BE49-F238E27FC236}">
              <a16:creationId xmlns:a16="http://schemas.microsoft.com/office/drawing/2014/main" id="{00000000-0008-0000-0600-000012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47" name="AutoShape 2" descr="image002">
          <a:extLst>
            <a:ext uri="{FF2B5EF4-FFF2-40B4-BE49-F238E27FC236}">
              <a16:creationId xmlns:a16="http://schemas.microsoft.com/office/drawing/2014/main" id="{00000000-0008-0000-0600-000013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48" name="AutoShape 3" descr="image002">
          <a:extLst>
            <a:ext uri="{FF2B5EF4-FFF2-40B4-BE49-F238E27FC236}">
              <a16:creationId xmlns:a16="http://schemas.microsoft.com/office/drawing/2014/main" id="{00000000-0008-0000-0600-000014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49" name="AutoShape 4" descr="image002">
          <a:extLst>
            <a:ext uri="{FF2B5EF4-FFF2-40B4-BE49-F238E27FC236}">
              <a16:creationId xmlns:a16="http://schemas.microsoft.com/office/drawing/2014/main" id="{00000000-0008-0000-0600-000015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50" name="AutoShape 10" descr="image002">
          <a:extLst>
            <a:ext uri="{FF2B5EF4-FFF2-40B4-BE49-F238E27FC236}">
              <a16:creationId xmlns:a16="http://schemas.microsoft.com/office/drawing/2014/main" id="{00000000-0008-0000-0600-000016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51" name="AutoShape 1" descr="image002">
          <a:extLst>
            <a:ext uri="{FF2B5EF4-FFF2-40B4-BE49-F238E27FC236}">
              <a16:creationId xmlns:a16="http://schemas.microsoft.com/office/drawing/2014/main" id="{00000000-0008-0000-0600-000017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52" name="AutoShape 2" descr="image002">
          <a:extLst>
            <a:ext uri="{FF2B5EF4-FFF2-40B4-BE49-F238E27FC236}">
              <a16:creationId xmlns:a16="http://schemas.microsoft.com/office/drawing/2014/main" id="{00000000-0008-0000-0600-000018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53" name="AutoShape 3" descr="image002">
          <a:extLst>
            <a:ext uri="{FF2B5EF4-FFF2-40B4-BE49-F238E27FC236}">
              <a16:creationId xmlns:a16="http://schemas.microsoft.com/office/drawing/2014/main" id="{00000000-0008-0000-0600-000019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54" name="AutoShape 4" descr="image002">
          <a:extLst>
            <a:ext uri="{FF2B5EF4-FFF2-40B4-BE49-F238E27FC236}">
              <a16:creationId xmlns:a16="http://schemas.microsoft.com/office/drawing/2014/main" id="{00000000-0008-0000-0600-00001A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55" name="AutoShape 10" descr="image002">
          <a:extLst>
            <a:ext uri="{FF2B5EF4-FFF2-40B4-BE49-F238E27FC236}">
              <a16:creationId xmlns:a16="http://schemas.microsoft.com/office/drawing/2014/main" id="{00000000-0008-0000-0600-00001B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56" name="AutoShape 1" descr="image002">
          <a:extLst>
            <a:ext uri="{FF2B5EF4-FFF2-40B4-BE49-F238E27FC236}">
              <a16:creationId xmlns:a16="http://schemas.microsoft.com/office/drawing/2014/main" id="{00000000-0008-0000-0600-00001C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57" name="AutoShape 2" descr="image002">
          <a:extLst>
            <a:ext uri="{FF2B5EF4-FFF2-40B4-BE49-F238E27FC236}">
              <a16:creationId xmlns:a16="http://schemas.microsoft.com/office/drawing/2014/main" id="{00000000-0008-0000-0600-00001D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58" name="AutoShape 3" descr="image002">
          <a:extLst>
            <a:ext uri="{FF2B5EF4-FFF2-40B4-BE49-F238E27FC236}">
              <a16:creationId xmlns:a16="http://schemas.microsoft.com/office/drawing/2014/main" id="{00000000-0008-0000-0600-00001E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59" name="AutoShape 4" descr="image002">
          <a:extLst>
            <a:ext uri="{FF2B5EF4-FFF2-40B4-BE49-F238E27FC236}">
              <a16:creationId xmlns:a16="http://schemas.microsoft.com/office/drawing/2014/main" id="{00000000-0008-0000-0600-00001F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60" name="AutoShape 10" descr="image002">
          <a:extLst>
            <a:ext uri="{FF2B5EF4-FFF2-40B4-BE49-F238E27FC236}">
              <a16:creationId xmlns:a16="http://schemas.microsoft.com/office/drawing/2014/main" id="{00000000-0008-0000-0600-000020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61" name="AutoShape 1" descr="image002">
          <a:extLst>
            <a:ext uri="{FF2B5EF4-FFF2-40B4-BE49-F238E27FC236}">
              <a16:creationId xmlns:a16="http://schemas.microsoft.com/office/drawing/2014/main" id="{00000000-0008-0000-0600-000021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62" name="AutoShape 2" descr="image002">
          <a:extLst>
            <a:ext uri="{FF2B5EF4-FFF2-40B4-BE49-F238E27FC236}">
              <a16:creationId xmlns:a16="http://schemas.microsoft.com/office/drawing/2014/main" id="{00000000-0008-0000-0600-000022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63" name="AutoShape 3" descr="image002">
          <a:extLst>
            <a:ext uri="{FF2B5EF4-FFF2-40B4-BE49-F238E27FC236}">
              <a16:creationId xmlns:a16="http://schemas.microsoft.com/office/drawing/2014/main" id="{00000000-0008-0000-0600-000023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64" name="AutoShape 4" descr="image002">
          <a:extLst>
            <a:ext uri="{FF2B5EF4-FFF2-40B4-BE49-F238E27FC236}">
              <a16:creationId xmlns:a16="http://schemas.microsoft.com/office/drawing/2014/main" id="{00000000-0008-0000-0600-000024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65" name="AutoShape 10" descr="image002">
          <a:extLst>
            <a:ext uri="{FF2B5EF4-FFF2-40B4-BE49-F238E27FC236}">
              <a16:creationId xmlns:a16="http://schemas.microsoft.com/office/drawing/2014/main" id="{00000000-0008-0000-0600-000025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66" name="AutoShape 1" descr="image002">
          <a:extLst>
            <a:ext uri="{FF2B5EF4-FFF2-40B4-BE49-F238E27FC236}">
              <a16:creationId xmlns:a16="http://schemas.microsoft.com/office/drawing/2014/main" id="{00000000-0008-0000-0600-000026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67" name="AutoShape 2" descr="image002">
          <a:extLst>
            <a:ext uri="{FF2B5EF4-FFF2-40B4-BE49-F238E27FC236}">
              <a16:creationId xmlns:a16="http://schemas.microsoft.com/office/drawing/2014/main" id="{00000000-0008-0000-0600-000027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68" name="AutoShape 3" descr="image002">
          <a:extLst>
            <a:ext uri="{FF2B5EF4-FFF2-40B4-BE49-F238E27FC236}">
              <a16:creationId xmlns:a16="http://schemas.microsoft.com/office/drawing/2014/main" id="{00000000-0008-0000-0600-000028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69" name="AutoShape 4" descr="image002">
          <a:extLst>
            <a:ext uri="{FF2B5EF4-FFF2-40B4-BE49-F238E27FC236}">
              <a16:creationId xmlns:a16="http://schemas.microsoft.com/office/drawing/2014/main" id="{00000000-0008-0000-0600-000029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70" name="AutoShape 10" descr="image002">
          <a:extLst>
            <a:ext uri="{FF2B5EF4-FFF2-40B4-BE49-F238E27FC236}">
              <a16:creationId xmlns:a16="http://schemas.microsoft.com/office/drawing/2014/main" id="{00000000-0008-0000-0600-00002A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71" name="AutoShape 1" descr="image002">
          <a:extLst>
            <a:ext uri="{FF2B5EF4-FFF2-40B4-BE49-F238E27FC236}">
              <a16:creationId xmlns:a16="http://schemas.microsoft.com/office/drawing/2014/main" id="{00000000-0008-0000-0600-00002B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72" name="AutoShape 2" descr="image002">
          <a:extLst>
            <a:ext uri="{FF2B5EF4-FFF2-40B4-BE49-F238E27FC236}">
              <a16:creationId xmlns:a16="http://schemas.microsoft.com/office/drawing/2014/main" id="{00000000-0008-0000-0600-00002C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73" name="AutoShape 3" descr="image002">
          <a:extLst>
            <a:ext uri="{FF2B5EF4-FFF2-40B4-BE49-F238E27FC236}">
              <a16:creationId xmlns:a16="http://schemas.microsoft.com/office/drawing/2014/main" id="{00000000-0008-0000-0600-00002D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74" name="AutoShape 4" descr="image002">
          <a:extLst>
            <a:ext uri="{FF2B5EF4-FFF2-40B4-BE49-F238E27FC236}">
              <a16:creationId xmlns:a16="http://schemas.microsoft.com/office/drawing/2014/main" id="{00000000-0008-0000-0600-00002E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75" name="AutoShape 10" descr="image002">
          <a:extLst>
            <a:ext uri="{FF2B5EF4-FFF2-40B4-BE49-F238E27FC236}">
              <a16:creationId xmlns:a16="http://schemas.microsoft.com/office/drawing/2014/main" id="{00000000-0008-0000-0600-00002F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76" name="AutoShape 1" descr="image002">
          <a:extLst>
            <a:ext uri="{FF2B5EF4-FFF2-40B4-BE49-F238E27FC236}">
              <a16:creationId xmlns:a16="http://schemas.microsoft.com/office/drawing/2014/main" id="{00000000-0008-0000-0600-000030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77" name="AutoShape 2" descr="image002">
          <a:extLst>
            <a:ext uri="{FF2B5EF4-FFF2-40B4-BE49-F238E27FC236}">
              <a16:creationId xmlns:a16="http://schemas.microsoft.com/office/drawing/2014/main" id="{00000000-0008-0000-0600-000031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78" name="AutoShape 3" descr="image002">
          <a:extLst>
            <a:ext uri="{FF2B5EF4-FFF2-40B4-BE49-F238E27FC236}">
              <a16:creationId xmlns:a16="http://schemas.microsoft.com/office/drawing/2014/main" id="{00000000-0008-0000-0600-000032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79" name="AutoShape 4" descr="image002">
          <a:extLst>
            <a:ext uri="{FF2B5EF4-FFF2-40B4-BE49-F238E27FC236}">
              <a16:creationId xmlns:a16="http://schemas.microsoft.com/office/drawing/2014/main" id="{00000000-0008-0000-0600-000033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80" name="AutoShape 10" descr="image002">
          <a:extLst>
            <a:ext uri="{FF2B5EF4-FFF2-40B4-BE49-F238E27FC236}">
              <a16:creationId xmlns:a16="http://schemas.microsoft.com/office/drawing/2014/main" id="{00000000-0008-0000-0600-000034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81" name="AutoShape 1" descr="image002">
          <a:extLst>
            <a:ext uri="{FF2B5EF4-FFF2-40B4-BE49-F238E27FC236}">
              <a16:creationId xmlns:a16="http://schemas.microsoft.com/office/drawing/2014/main" id="{00000000-0008-0000-0600-000035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82" name="AutoShape 2" descr="image002">
          <a:extLst>
            <a:ext uri="{FF2B5EF4-FFF2-40B4-BE49-F238E27FC236}">
              <a16:creationId xmlns:a16="http://schemas.microsoft.com/office/drawing/2014/main" id="{00000000-0008-0000-0600-000036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83" name="AutoShape 3" descr="image002">
          <a:extLst>
            <a:ext uri="{FF2B5EF4-FFF2-40B4-BE49-F238E27FC236}">
              <a16:creationId xmlns:a16="http://schemas.microsoft.com/office/drawing/2014/main" id="{00000000-0008-0000-0600-000037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84" name="AutoShape 4" descr="image002">
          <a:extLst>
            <a:ext uri="{FF2B5EF4-FFF2-40B4-BE49-F238E27FC236}">
              <a16:creationId xmlns:a16="http://schemas.microsoft.com/office/drawing/2014/main" id="{00000000-0008-0000-0600-000038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85" name="AutoShape 10" descr="image002">
          <a:extLst>
            <a:ext uri="{FF2B5EF4-FFF2-40B4-BE49-F238E27FC236}">
              <a16:creationId xmlns:a16="http://schemas.microsoft.com/office/drawing/2014/main" id="{00000000-0008-0000-0600-000039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86" name="AutoShape 1" descr="image002">
          <a:extLst>
            <a:ext uri="{FF2B5EF4-FFF2-40B4-BE49-F238E27FC236}">
              <a16:creationId xmlns:a16="http://schemas.microsoft.com/office/drawing/2014/main" id="{00000000-0008-0000-0600-00003A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87" name="AutoShape 2" descr="image002">
          <a:extLst>
            <a:ext uri="{FF2B5EF4-FFF2-40B4-BE49-F238E27FC236}">
              <a16:creationId xmlns:a16="http://schemas.microsoft.com/office/drawing/2014/main" id="{00000000-0008-0000-0600-00003B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88" name="AutoShape 3" descr="image002">
          <a:extLst>
            <a:ext uri="{FF2B5EF4-FFF2-40B4-BE49-F238E27FC236}">
              <a16:creationId xmlns:a16="http://schemas.microsoft.com/office/drawing/2014/main" id="{00000000-0008-0000-0600-00003C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89" name="AutoShape 4" descr="image002">
          <a:extLst>
            <a:ext uri="{FF2B5EF4-FFF2-40B4-BE49-F238E27FC236}">
              <a16:creationId xmlns:a16="http://schemas.microsoft.com/office/drawing/2014/main" id="{00000000-0008-0000-0600-00003D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90" name="AutoShape 10" descr="image002">
          <a:extLst>
            <a:ext uri="{FF2B5EF4-FFF2-40B4-BE49-F238E27FC236}">
              <a16:creationId xmlns:a16="http://schemas.microsoft.com/office/drawing/2014/main" id="{00000000-0008-0000-0600-00003E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91" name="AutoShape 1" descr="image002">
          <a:extLst>
            <a:ext uri="{FF2B5EF4-FFF2-40B4-BE49-F238E27FC236}">
              <a16:creationId xmlns:a16="http://schemas.microsoft.com/office/drawing/2014/main" id="{00000000-0008-0000-0600-00003F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92" name="AutoShape 2" descr="image002">
          <a:extLst>
            <a:ext uri="{FF2B5EF4-FFF2-40B4-BE49-F238E27FC236}">
              <a16:creationId xmlns:a16="http://schemas.microsoft.com/office/drawing/2014/main" id="{00000000-0008-0000-0600-000040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93" name="AutoShape 3" descr="image002">
          <a:extLst>
            <a:ext uri="{FF2B5EF4-FFF2-40B4-BE49-F238E27FC236}">
              <a16:creationId xmlns:a16="http://schemas.microsoft.com/office/drawing/2014/main" id="{00000000-0008-0000-0600-000041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94" name="AutoShape 4" descr="image002">
          <a:extLst>
            <a:ext uri="{FF2B5EF4-FFF2-40B4-BE49-F238E27FC236}">
              <a16:creationId xmlns:a16="http://schemas.microsoft.com/office/drawing/2014/main" id="{00000000-0008-0000-0600-000042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95" name="AutoShape 10" descr="image002">
          <a:extLst>
            <a:ext uri="{FF2B5EF4-FFF2-40B4-BE49-F238E27FC236}">
              <a16:creationId xmlns:a16="http://schemas.microsoft.com/office/drawing/2014/main" id="{00000000-0008-0000-0600-000043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96" name="AutoShape 1" descr="image002">
          <a:extLst>
            <a:ext uri="{FF2B5EF4-FFF2-40B4-BE49-F238E27FC236}">
              <a16:creationId xmlns:a16="http://schemas.microsoft.com/office/drawing/2014/main" id="{00000000-0008-0000-0600-000044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97" name="AutoShape 2" descr="image002">
          <a:extLst>
            <a:ext uri="{FF2B5EF4-FFF2-40B4-BE49-F238E27FC236}">
              <a16:creationId xmlns:a16="http://schemas.microsoft.com/office/drawing/2014/main" id="{00000000-0008-0000-0600-000045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98" name="AutoShape 3" descr="image002">
          <a:extLst>
            <a:ext uri="{FF2B5EF4-FFF2-40B4-BE49-F238E27FC236}">
              <a16:creationId xmlns:a16="http://schemas.microsoft.com/office/drawing/2014/main" id="{00000000-0008-0000-0600-000046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399" name="AutoShape 4" descr="image002">
          <a:extLst>
            <a:ext uri="{FF2B5EF4-FFF2-40B4-BE49-F238E27FC236}">
              <a16:creationId xmlns:a16="http://schemas.microsoft.com/office/drawing/2014/main" id="{00000000-0008-0000-0600-000047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00" name="AutoShape 10" descr="image002">
          <a:extLst>
            <a:ext uri="{FF2B5EF4-FFF2-40B4-BE49-F238E27FC236}">
              <a16:creationId xmlns:a16="http://schemas.microsoft.com/office/drawing/2014/main" id="{00000000-0008-0000-0600-000048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01" name="AutoShape 1" descr="image002">
          <a:extLst>
            <a:ext uri="{FF2B5EF4-FFF2-40B4-BE49-F238E27FC236}">
              <a16:creationId xmlns:a16="http://schemas.microsoft.com/office/drawing/2014/main" id="{00000000-0008-0000-0600-000049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02" name="AutoShape 2" descr="image002">
          <a:extLst>
            <a:ext uri="{FF2B5EF4-FFF2-40B4-BE49-F238E27FC236}">
              <a16:creationId xmlns:a16="http://schemas.microsoft.com/office/drawing/2014/main" id="{00000000-0008-0000-0600-00004A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03" name="AutoShape 3" descr="image002">
          <a:extLst>
            <a:ext uri="{FF2B5EF4-FFF2-40B4-BE49-F238E27FC236}">
              <a16:creationId xmlns:a16="http://schemas.microsoft.com/office/drawing/2014/main" id="{00000000-0008-0000-0600-00004B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04" name="AutoShape 4" descr="image002">
          <a:extLst>
            <a:ext uri="{FF2B5EF4-FFF2-40B4-BE49-F238E27FC236}">
              <a16:creationId xmlns:a16="http://schemas.microsoft.com/office/drawing/2014/main" id="{00000000-0008-0000-0600-00004C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05" name="AutoShape 10" descr="image002">
          <a:extLst>
            <a:ext uri="{FF2B5EF4-FFF2-40B4-BE49-F238E27FC236}">
              <a16:creationId xmlns:a16="http://schemas.microsoft.com/office/drawing/2014/main" id="{00000000-0008-0000-0600-00004D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06" name="AutoShape 1" descr="image002">
          <a:extLst>
            <a:ext uri="{FF2B5EF4-FFF2-40B4-BE49-F238E27FC236}">
              <a16:creationId xmlns:a16="http://schemas.microsoft.com/office/drawing/2014/main" id="{00000000-0008-0000-0600-00004E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07" name="AutoShape 2" descr="image002">
          <a:extLst>
            <a:ext uri="{FF2B5EF4-FFF2-40B4-BE49-F238E27FC236}">
              <a16:creationId xmlns:a16="http://schemas.microsoft.com/office/drawing/2014/main" id="{00000000-0008-0000-0600-00004F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08" name="AutoShape 3" descr="image002">
          <a:extLst>
            <a:ext uri="{FF2B5EF4-FFF2-40B4-BE49-F238E27FC236}">
              <a16:creationId xmlns:a16="http://schemas.microsoft.com/office/drawing/2014/main" id="{00000000-0008-0000-0600-000050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09" name="AutoShape 4" descr="image002">
          <a:extLst>
            <a:ext uri="{FF2B5EF4-FFF2-40B4-BE49-F238E27FC236}">
              <a16:creationId xmlns:a16="http://schemas.microsoft.com/office/drawing/2014/main" id="{00000000-0008-0000-0600-000051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10" name="AutoShape 10" descr="image002">
          <a:extLst>
            <a:ext uri="{FF2B5EF4-FFF2-40B4-BE49-F238E27FC236}">
              <a16:creationId xmlns:a16="http://schemas.microsoft.com/office/drawing/2014/main" id="{00000000-0008-0000-0600-000052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11" name="AutoShape 1" descr="image002">
          <a:extLst>
            <a:ext uri="{FF2B5EF4-FFF2-40B4-BE49-F238E27FC236}">
              <a16:creationId xmlns:a16="http://schemas.microsoft.com/office/drawing/2014/main" id="{00000000-0008-0000-0600-000053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12" name="AutoShape 2" descr="image002">
          <a:extLst>
            <a:ext uri="{FF2B5EF4-FFF2-40B4-BE49-F238E27FC236}">
              <a16:creationId xmlns:a16="http://schemas.microsoft.com/office/drawing/2014/main" id="{00000000-0008-0000-0600-000054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13" name="AutoShape 3" descr="image002">
          <a:extLst>
            <a:ext uri="{FF2B5EF4-FFF2-40B4-BE49-F238E27FC236}">
              <a16:creationId xmlns:a16="http://schemas.microsoft.com/office/drawing/2014/main" id="{00000000-0008-0000-0600-000055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14" name="AutoShape 4" descr="image002">
          <a:extLst>
            <a:ext uri="{FF2B5EF4-FFF2-40B4-BE49-F238E27FC236}">
              <a16:creationId xmlns:a16="http://schemas.microsoft.com/office/drawing/2014/main" id="{00000000-0008-0000-0600-000056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15" name="AutoShape 10" descr="image002">
          <a:extLst>
            <a:ext uri="{FF2B5EF4-FFF2-40B4-BE49-F238E27FC236}">
              <a16:creationId xmlns:a16="http://schemas.microsoft.com/office/drawing/2014/main" id="{00000000-0008-0000-0600-000057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16" name="AutoShape 1" descr="image002">
          <a:extLst>
            <a:ext uri="{FF2B5EF4-FFF2-40B4-BE49-F238E27FC236}">
              <a16:creationId xmlns:a16="http://schemas.microsoft.com/office/drawing/2014/main" id="{00000000-0008-0000-0600-000058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17" name="AutoShape 2" descr="image002">
          <a:extLst>
            <a:ext uri="{FF2B5EF4-FFF2-40B4-BE49-F238E27FC236}">
              <a16:creationId xmlns:a16="http://schemas.microsoft.com/office/drawing/2014/main" id="{00000000-0008-0000-0600-000059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18" name="AutoShape 3" descr="image002">
          <a:extLst>
            <a:ext uri="{FF2B5EF4-FFF2-40B4-BE49-F238E27FC236}">
              <a16:creationId xmlns:a16="http://schemas.microsoft.com/office/drawing/2014/main" id="{00000000-0008-0000-0600-00005A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19" name="AutoShape 4" descr="image002">
          <a:extLst>
            <a:ext uri="{FF2B5EF4-FFF2-40B4-BE49-F238E27FC236}">
              <a16:creationId xmlns:a16="http://schemas.microsoft.com/office/drawing/2014/main" id="{00000000-0008-0000-0600-00005B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20" name="AutoShape 10" descr="image002">
          <a:extLst>
            <a:ext uri="{FF2B5EF4-FFF2-40B4-BE49-F238E27FC236}">
              <a16:creationId xmlns:a16="http://schemas.microsoft.com/office/drawing/2014/main" id="{00000000-0008-0000-0600-00005C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21" name="AutoShape 1" descr="image002">
          <a:extLst>
            <a:ext uri="{FF2B5EF4-FFF2-40B4-BE49-F238E27FC236}">
              <a16:creationId xmlns:a16="http://schemas.microsoft.com/office/drawing/2014/main" id="{00000000-0008-0000-0600-00005D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22" name="AutoShape 2" descr="image002">
          <a:extLst>
            <a:ext uri="{FF2B5EF4-FFF2-40B4-BE49-F238E27FC236}">
              <a16:creationId xmlns:a16="http://schemas.microsoft.com/office/drawing/2014/main" id="{00000000-0008-0000-0600-00005E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23" name="AutoShape 3" descr="image002">
          <a:extLst>
            <a:ext uri="{FF2B5EF4-FFF2-40B4-BE49-F238E27FC236}">
              <a16:creationId xmlns:a16="http://schemas.microsoft.com/office/drawing/2014/main" id="{00000000-0008-0000-0600-00005F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24" name="AutoShape 4" descr="image002">
          <a:extLst>
            <a:ext uri="{FF2B5EF4-FFF2-40B4-BE49-F238E27FC236}">
              <a16:creationId xmlns:a16="http://schemas.microsoft.com/office/drawing/2014/main" id="{00000000-0008-0000-0600-000060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25" name="AutoShape 10" descr="image002">
          <a:extLst>
            <a:ext uri="{FF2B5EF4-FFF2-40B4-BE49-F238E27FC236}">
              <a16:creationId xmlns:a16="http://schemas.microsoft.com/office/drawing/2014/main" id="{00000000-0008-0000-0600-000061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26" name="AutoShape 1" descr="image002">
          <a:extLst>
            <a:ext uri="{FF2B5EF4-FFF2-40B4-BE49-F238E27FC236}">
              <a16:creationId xmlns:a16="http://schemas.microsoft.com/office/drawing/2014/main" id="{00000000-0008-0000-0600-000062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27" name="AutoShape 2" descr="image002">
          <a:extLst>
            <a:ext uri="{FF2B5EF4-FFF2-40B4-BE49-F238E27FC236}">
              <a16:creationId xmlns:a16="http://schemas.microsoft.com/office/drawing/2014/main" id="{00000000-0008-0000-0600-000063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28" name="AutoShape 3" descr="image002">
          <a:extLst>
            <a:ext uri="{FF2B5EF4-FFF2-40B4-BE49-F238E27FC236}">
              <a16:creationId xmlns:a16="http://schemas.microsoft.com/office/drawing/2014/main" id="{00000000-0008-0000-0600-000064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29" name="AutoShape 4" descr="image002">
          <a:extLst>
            <a:ext uri="{FF2B5EF4-FFF2-40B4-BE49-F238E27FC236}">
              <a16:creationId xmlns:a16="http://schemas.microsoft.com/office/drawing/2014/main" id="{00000000-0008-0000-0600-000065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30" name="AutoShape 10" descr="image002">
          <a:extLst>
            <a:ext uri="{FF2B5EF4-FFF2-40B4-BE49-F238E27FC236}">
              <a16:creationId xmlns:a16="http://schemas.microsoft.com/office/drawing/2014/main" id="{00000000-0008-0000-0600-000066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31" name="AutoShape 1" descr="image002">
          <a:extLst>
            <a:ext uri="{FF2B5EF4-FFF2-40B4-BE49-F238E27FC236}">
              <a16:creationId xmlns:a16="http://schemas.microsoft.com/office/drawing/2014/main" id="{00000000-0008-0000-0600-000067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32" name="AutoShape 2" descr="image002">
          <a:extLst>
            <a:ext uri="{FF2B5EF4-FFF2-40B4-BE49-F238E27FC236}">
              <a16:creationId xmlns:a16="http://schemas.microsoft.com/office/drawing/2014/main" id="{00000000-0008-0000-0600-000068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33" name="AutoShape 3" descr="image002">
          <a:extLst>
            <a:ext uri="{FF2B5EF4-FFF2-40B4-BE49-F238E27FC236}">
              <a16:creationId xmlns:a16="http://schemas.microsoft.com/office/drawing/2014/main" id="{00000000-0008-0000-0600-000069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34" name="AutoShape 4" descr="image002">
          <a:extLst>
            <a:ext uri="{FF2B5EF4-FFF2-40B4-BE49-F238E27FC236}">
              <a16:creationId xmlns:a16="http://schemas.microsoft.com/office/drawing/2014/main" id="{00000000-0008-0000-0600-00006A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35" name="AutoShape 10" descr="image002">
          <a:extLst>
            <a:ext uri="{FF2B5EF4-FFF2-40B4-BE49-F238E27FC236}">
              <a16:creationId xmlns:a16="http://schemas.microsoft.com/office/drawing/2014/main" id="{00000000-0008-0000-0600-00006B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36" name="AutoShape 1" descr="image002">
          <a:extLst>
            <a:ext uri="{FF2B5EF4-FFF2-40B4-BE49-F238E27FC236}">
              <a16:creationId xmlns:a16="http://schemas.microsoft.com/office/drawing/2014/main" id="{00000000-0008-0000-0600-00006C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37" name="AutoShape 2" descr="image002">
          <a:extLst>
            <a:ext uri="{FF2B5EF4-FFF2-40B4-BE49-F238E27FC236}">
              <a16:creationId xmlns:a16="http://schemas.microsoft.com/office/drawing/2014/main" id="{00000000-0008-0000-0600-00006D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38" name="AutoShape 3" descr="image002">
          <a:extLst>
            <a:ext uri="{FF2B5EF4-FFF2-40B4-BE49-F238E27FC236}">
              <a16:creationId xmlns:a16="http://schemas.microsoft.com/office/drawing/2014/main" id="{00000000-0008-0000-0600-00006E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39" name="AutoShape 4" descr="image002">
          <a:extLst>
            <a:ext uri="{FF2B5EF4-FFF2-40B4-BE49-F238E27FC236}">
              <a16:creationId xmlns:a16="http://schemas.microsoft.com/office/drawing/2014/main" id="{00000000-0008-0000-0600-00006F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40" name="AutoShape 10" descr="image002">
          <a:extLst>
            <a:ext uri="{FF2B5EF4-FFF2-40B4-BE49-F238E27FC236}">
              <a16:creationId xmlns:a16="http://schemas.microsoft.com/office/drawing/2014/main" id="{00000000-0008-0000-0600-000070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41" name="AutoShape 1" descr="image002">
          <a:extLst>
            <a:ext uri="{FF2B5EF4-FFF2-40B4-BE49-F238E27FC236}">
              <a16:creationId xmlns:a16="http://schemas.microsoft.com/office/drawing/2014/main" id="{00000000-0008-0000-0600-000071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42" name="AutoShape 2" descr="image002">
          <a:extLst>
            <a:ext uri="{FF2B5EF4-FFF2-40B4-BE49-F238E27FC236}">
              <a16:creationId xmlns:a16="http://schemas.microsoft.com/office/drawing/2014/main" id="{00000000-0008-0000-0600-000072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43" name="AutoShape 3" descr="image002">
          <a:extLst>
            <a:ext uri="{FF2B5EF4-FFF2-40B4-BE49-F238E27FC236}">
              <a16:creationId xmlns:a16="http://schemas.microsoft.com/office/drawing/2014/main" id="{00000000-0008-0000-0600-000073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44" name="AutoShape 4" descr="image002">
          <a:extLst>
            <a:ext uri="{FF2B5EF4-FFF2-40B4-BE49-F238E27FC236}">
              <a16:creationId xmlns:a16="http://schemas.microsoft.com/office/drawing/2014/main" id="{00000000-0008-0000-0600-000074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45" name="AutoShape 10" descr="image002">
          <a:extLst>
            <a:ext uri="{FF2B5EF4-FFF2-40B4-BE49-F238E27FC236}">
              <a16:creationId xmlns:a16="http://schemas.microsoft.com/office/drawing/2014/main" id="{00000000-0008-0000-0600-000075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46" name="AutoShape 1" descr="image002">
          <a:extLst>
            <a:ext uri="{FF2B5EF4-FFF2-40B4-BE49-F238E27FC236}">
              <a16:creationId xmlns:a16="http://schemas.microsoft.com/office/drawing/2014/main" id="{00000000-0008-0000-0600-000076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47" name="AutoShape 2" descr="image002">
          <a:extLst>
            <a:ext uri="{FF2B5EF4-FFF2-40B4-BE49-F238E27FC236}">
              <a16:creationId xmlns:a16="http://schemas.microsoft.com/office/drawing/2014/main" id="{00000000-0008-0000-0600-000077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48" name="AutoShape 3" descr="image002">
          <a:extLst>
            <a:ext uri="{FF2B5EF4-FFF2-40B4-BE49-F238E27FC236}">
              <a16:creationId xmlns:a16="http://schemas.microsoft.com/office/drawing/2014/main" id="{00000000-0008-0000-0600-000078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49" name="AutoShape 4" descr="image002">
          <a:extLst>
            <a:ext uri="{FF2B5EF4-FFF2-40B4-BE49-F238E27FC236}">
              <a16:creationId xmlns:a16="http://schemas.microsoft.com/office/drawing/2014/main" id="{00000000-0008-0000-0600-000079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50" name="AutoShape 10" descr="image002">
          <a:extLst>
            <a:ext uri="{FF2B5EF4-FFF2-40B4-BE49-F238E27FC236}">
              <a16:creationId xmlns:a16="http://schemas.microsoft.com/office/drawing/2014/main" id="{00000000-0008-0000-0600-00007A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51" name="AutoShape 1" descr="image002">
          <a:extLst>
            <a:ext uri="{FF2B5EF4-FFF2-40B4-BE49-F238E27FC236}">
              <a16:creationId xmlns:a16="http://schemas.microsoft.com/office/drawing/2014/main" id="{00000000-0008-0000-0600-00007B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52" name="AutoShape 2" descr="image002">
          <a:extLst>
            <a:ext uri="{FF2B5EF4-FFF2-40B4-BE49-F238E27FC236}">
              <a16:creationId xmlns:a16="http://schemas.microsoft.com/office/drawing/2014/main" id="{00000000-0008-0000-0600-00007C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53" name="AutoShape 3" descr="image002">
          <a:extLst>
            <a:ext uri="{FF2B5EF4-FFF2-40B4-BE49-F238E27FC236}">
              <a16:creationId xmlns:a16="http://schemas.microsoft.com/office/drawing/2014/main" id="{00000000-0008-0000-0600-00007D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54" name="AutoShape 4" descr="image002">
          <a:extLst>
            <a:ext uri="{FF2B5EF4-FFF2-40B4-BE49-F238E27FC236}">
              <a16:creationId xmlns:a16="http://schemas.microsoft.com/office/drawing/2014/main" id="{00000000-0008-0000-0600-00007E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55" name="AutoShape 10" descr="image002">
          <a:extLst>
            <a:ext uri="{FF2B5EF4-FFF2-40B4-BE49-F238E27FC236}">
              <a16:creationId xmlns:a16="http://schemas.microsoft.com/office/drawing/2014/main" id="{00000000-0008-0000-0600-00007F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56" name="AutoShape 1" descr="image002">
          <a:extLst>
            <a:ext uri="{FF2B5EF4-FFF2-40B4-BE49-F238E27FC236}">
              <a16:creationId xmlns:a16="http://schemas.microsoft.com/office/drawing/2014/main" id="{00000000-0008-0000-0600-000080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57" name="AutoShape 2" descr="image002">
          <a:extLst>
            <a:ext uri="{FF2B5EF4-FFF2-40B4-BE49-F238E27FC236}">
              <a16:creationId xmlns:a16="http://schemas.microsoft.com/office/drawing/2014/main" id="{00000000-0008-0000-0600-000081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58" name="AutoShape 3" descr="image002">
          <a:extLst>
            <a:ext uri="{FF2B5EF4-FFF2-40B4-BE49-F238E27FC236}">
              <a16:creationId xmlns:a16="http://schemas.microsoft.com/office/drawing/2014/main" id="{00000000-0008-0000-0600-000082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59" name="AutoShape 4" descr="image002">
          <a:extLst>
            <a:ext uri="{FF2B5EF4-FFF2-40B4-BE49-F238E27FC236}">
              <a16:creationId xmlns:a16="http://schemas.microsoft.com/office/drawing/2014/main" id="{00000000-0008-0000-0600-000083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60" name="AutoShape 10" descr="image002">
          <a:extLst>
            <a:ext uri="{FF2B5EF4-FFF2-40B4-BE49-F238E27FC236}">
              <a16:creationId xmlns:a16="http://schemas.microsoft.com/office/drawing/2014/main" id="{00000000-0008-0000-0600-000084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61" name="AutoShape 1" descr="image002">
          <a:extLst>
            <a:ext uri="{FF2B5EF4-FFF2-40B4-BE49-F238E27FC236}">
              <a16:creationId xmlns:a16="http://schemas.microsoft.com/office/drawing/2014/main" id="{00000000-0008-0000-0600-000085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62" name="AutoShape 2" descr="image002">
          <a:extLst>
            <a:ext uri="{FF2B5EF4-FFF2-40B4-BE49-F238E27FC236}">
              <a16:creationId xmlns:a16="http://schemas.microsoft.com/office/drawing/2014/main" id="{00000000-0008-0000-0600-000086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63" name="AutoShape 3" descr="image002">
          <a:extLst>
            <a:ext uri="{FF2B5EF4-FFF2-40B4-BE49-F238E27FC236}">
              <a16:creationId xmlns:a16="http://schemas.microsoft.com/office/drawing/2014/main" id="{00000000-0008-0000-0600-000087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64" name="AutoShape 4" descr="image002">
          <a:extLst>
            <a:ext uri="{FF2B5EF4-FFF2-40B4-BE49-F238E27FC236}">
              <a16:creationId xmlns:a16="http://schemas.microsoft.com/office/drawing/2014/main" id="{00000000-0008-0000-0600-000088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65" name="AutoShape 10" descr="image002">
          <a:extLst>
            <a:ext uri="{FF2B5EF4-FFF2-40B4-BE49-F238E27FC236}">
              <a16:creationId xmlns:a16="http://schemas.microsoft.com/office/drawing/2014/main" id="{00000000-0008-0000-0600-000089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66" name="AutoShape 1" descr="image002">
          <a:extLst>
            <a:ext uri="{FF2B5EF4-FFF2-40B4-BE49-F238E27FC236}">
              <a16:creationId xmlns:a16="http://schemas.microsoft.com/office/drawing/2014/main" id="{00000000-0008-0000-0600-00008A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67" name="AutoShape 2" descr="image002">
          <a:extLst>
            <a:ext uri="{FF2B5EF4-FFF2-40B4-BE49-F238E27FC236}">
              <a16:creationId xmlns:a16="http://schemas.microsoft.com/office/drawing/2014/main" id="{00000000-0008-0000-0600-00008B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68" name="AutoShape 3" descr="image002">
          <a:extLst>
            <a:ext uri="{FF2B5EF4-FFF2-40B4-BE49-F238E27FC236}">
              <a16:creationId xmlns:a16="http://schemas.microsoft.com/office/drawing/2014/main" id="{00000000-0008-0000-0600-00008C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69" name="AutoShape 4" descr="image002">
          <a:extLst>
            <a:ext uri="{FF2B5EF4-FFF2-40B4-BE49-F238E27FC236}">
              <a16:creationId xmlns:a16="http://schemas.microsoft.com/office/drawing/2014/main" id="{00000000-0008-0000-0600-00008D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70" name="AutoShape 10" descr="image002">
          <a:extLst>
            <a:ext uri="{FF2B5EF4-FFF2-40B4-BE49-F238E27FC236}">
              <a16:creationId xmlns:a16="http://schemas.microsoft.com/office/drawing/2014/main" id="{00000000-0008-0000-0600-00008E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71" name="AutoShape 1" descr="image002">
          <a:extLst>
            <a:ext uri="{FF2B5EF4-FFF2-40B4-BE49-F238E27FC236}">
              <a16:creationId xmlns:a16="http://schemas.microsoft.com/office/drawing/2014/main" id="{00000000-0008-0000-0600-00008F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72" name="AutoShape 2" descr="image002">
          <a:extLst>
            <a:ext uri="{FF2B5EF4-FFF2-40B4-BE49-F238E27FC236}">
              <a16:creationId xmlns:a16="http://schemas.microsoft.com/office/drawing/2014/main" id="{00000000-0008-0000-0600-000090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73" name="AutoShape 3" descr="image002">
          <a:extLst>
            <a:ext uri="{FF2B5EF4-FFF2-40B4-BE49-F238E27FC236}">
              <a16:creationId xmlns:a16="http://schemas.microsoft.com/office/drawing/2014/main" id="{00000000-0008-0000-0600-000091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74" name="AutoShape 4" descr="image002">
          <a:extLst>
            <a:ext uri="{FF2B5EF4-FFF2-40B4-BE49-F238E27FC236}">
              <a16:creationId xmlns:a16="http://schemas.microsoft.com/office/drawing/2014/main" id="{00000000-0008-0000-0600-000092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75" name="AutoShape 10" descr="image002">
          <a:extLst>
            <a:ext uri="{FF2B5EF4-FFF2-40B4-BE49-F238E27FC236}">
              <a16:creationId xmlns:a16="http://schemas.microsoft.com/office/drawing/2014/main" id="{00000000-0008-0000-0600-000093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76" name="AutoShape 1" descr="image002">
          <a:extLst>
            <a:ext uri="{FF2B5EF4-FFF2-40B4-BE49-F238E27FC236}">
              <a16:creationId xmlns:a16="http://schemas.microsoft.com/office/drawing/2014/main" id="{00000000-0008-0000-0600-000094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77" name="AutoShape 2" descr="image002">
          <a:extLst>
            <a:ext uri="{FF2B5EF4-FFF2-40B4-BE49-F238E27FC236}">
              <a16:creationId xmlns:a16="http://schemas.microsoft.com/office/drawing/2014/main" id="{00000000-0008-0000-0600-000095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78" name="AutoShape 3" descr="image002">
          <a:extLst>
            <a:ext uri="{FF2B5EF4-FFF2-40B4-BE49-F238E27FC236}">
              <a16:creationId xmlns:a16="http://schemas.microsoft.com/office/drawing/2014/main" id="{00000000-0008-0000-0600-000096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79" name="AutoShape 4" descr="image002">
          <a:extLst>
            <a:ext uri="{FF2B5EF4-FFF2-40B4-BE49-F238E27FC236}">
              <a16:creationId xmlns:a16="http://schemas.microsoft.com/office/drawing/2014/main" id="{00000000-0008-0000-0600-000097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80" name="AutoShape 10" descr="image002">
          <a:extLst>
            <a:ext uri="{FF2B5EF4-FFF2-40B4-BE49-F238E27FC236}">
              <a16:creationId xmlns:a16="http://schemas.microsoft.com/office/drawing/2014/main" id="{00000000-0008-0000-0600-000098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81" name="AutoShape 1" descr="image002">
          <a:extLst>
            <a:ext uri="{FF2B5EF4-FFF2-40B4-BE49-F238E27FC236}">
              <a16:creationId xmlns:a16="http://schemas.microsoft.com/office/drawing/2014/main" id="{00000000-0008-0000-0600-000099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82" name="AutoShape 2" descr="image002">
          <a:extLst>
            <a:ext uri="{FF2B5EF4-FFF2-40B4-BE49-F238E27FC236}">
              <a16:creationId xmlns:a16="http://schemas.microsoft.com/office/drawing/2014/main" id="{00000000-0008-0000-0600-00009A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83" name="AutoShape 3" descr="image002">
          <a:extLst>
            <a:ext uri="{FF2B5EF4-FFF2-40B4-BE49-F238E27FC236}">
              <a16:creationId xmlns:a16="http://schemas.microsoft.com/office/drawing/2014/main" id="{00000000-0008-0000-0600-00009B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84" name="AutoShape 4" descr="image002">
          <a:extLst>
            <a:ext uri="{FF2B5EF4-FFF2-40B4-BE49-F238E27FC236}">
              <a16:creationId xmlns:a16="http://schemas.microsoft.com/office/drawing/2014/main" id="{00000000-0008-0000-0600-00009C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85" name="AutoShape 10" descr="image002">
          <a:extLst>
            <a:ext uri="{FF2B5EF4-FFF2-40B4-BE49-F238E27FC236}">
              <a16:creationId xmlns:a16="http://schemas.microsoft.com/office/drawing/2014/main" id="{00000000-0008-0000-0600-00009D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86" name="AutoShape 1" descr="image002">
          <a:extLst>
            <a:ext uri="{FF2B5EF4-FFF2-40B4-BE49-F238E27FC236}">
              <a16:creationId xmlns:a16="http://schemas.microsoft.com/office/drawing/2014/main" id="{00000000-0008-0000-0600-00009E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87" name="AutoShape 2" descr="image002">
          <a:extLst>
            <a:ext uri="{FF2B5EF4-FFF2-40B4-BE49-F238E27FC236}">
              <a16:creationId xmlns:a16="http://schemas.microsoft.com/office/drawing/2014/main" id="{00000000-0008-0000-0600-00009F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88" name="AutoShape 3" descr="image002">
          <a:extLst>
            <a:ext uri="{FF2B5EF4-FFF2-40B4-BE49-F238E27FC236}">
              <a16:creationId xmlns:a16="http://schemas.microsoft.com/office/drawing/2014/main" id="{00000000-0008-0000-0600-0000A0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89" name="AutoShape 4" descr="image002">
          <a:extLst>
            <a:ext uri="{FF2B5EF4-FFF2-40B4-BE49-F238E27FC236}">
              <a16:creationId xmlns:a16="http://schemas.microsoft.com/office/drawing/2014/main" id="{00000000-0008-0000-0600-0000A1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90" name="AutoShape 10" descr="image002">
          <a:extLst>
            <a:ext uri="{FF2B5EF4-FFF2-40B4-BE49-F238E27FC236}">
              <a16:creationId xmlns:a16="http://schemas.microsoft.com/office/drawing/2014/main" id="{00000000-0008-0000-0600-0000A2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91" name="AutoShape 1" descr="image002">
          <a:extLst>
            <a:ext uri="{FF2B5EF4-FFF2-40B4-BE49-F238E27FC236}">
              <a16:creationId xmlns:a16="http://schemas.microsoft.com/office/drawing/2014/main" id="{00000000-0008-0000-0600-0000A3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92" name="AutoShape 2" descr="image002">
          <a:extLst>
            <a:ext uri="{FF2B5EF4-FFF2-40B4-BE49-F238E27FC236}">
              <a16:creationId xmlns:a16="http://schemas.microsoft.com/office/drawing/2014/main" id="{00000000-0008-0000-0600-0000A4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93" name="AutoShape 3" descr="image002">
          <a:extLst>
            <a:ext uri="{FF2B5EF4-FFF2-40B4-BE49-F238E27FC236}">
              <a16:creationId xmlns:a16="http://schemas.microsoft.com/office/drawing/2014/main" id="{00000000-0008-0000-0600-0000A5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94" name="AutoShape 4" descr="image002">
          <a:extLst>
            <a:ext uri="{FF2B5EF4-FFF2-40B4-BE49-F238E27FC236}">
              <a16:creationId xmlns:a16="http://schemas.microsoft.com/office/drawing/2014/main" id="{00000000-0008-0000-0600-0000A6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95" name="AutoShape 10" descr="image002">
          <a:extLst>
            <a:ext uri="{FF2B5EF4-FFF2-40B4-BE49-F238E27FC236}">
              <a16:creationId xmlns:a16="http://schemas.microsoft.com/office/drawing/2014/main" id="{00000000-0008-0000-0600-0000A7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96" name="AutoShape 1" descr="image002">
          <a:extLst>
            <a:ext uri="{FF2B5EF4-FFF2-40B4-BE49-F238E27FC236}">
              <a16:creationId xmlns:a16="http://schemas.microsoft.com/office/drawing/2014/main" id="{00000000-0008-0000-0600-0000A8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97" name="AutoShape 2" descr="image002">
          <a:extLst>
            <a:ext uri="{FF2B5EF4-FFF2-40B4-BE49-F238E27FC236}">
              <a16:creationId xmlns:a16="http://schemas.microsoft.com/office/drawing/2014/main" id="{00000000-0008-0000-0600-0000A9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98" name="AutoShape 3" descr="image002">
          <a:extLst>
            <a:ext uri="{FF2B5EF4-FFF2-40B4-BE49-F238E27FC236}">
              <a16:creationId xmlns:a16="http://schemas.microsoft.com/office/drawing/2014/main" id="{00000000-0008-0000-0600-0000AA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499" name="AutoShape 4" descr="image002">
          <a:extLst>
            <a:ext uri="{FF2B5EF4-FFF2-40B4-BE49-F238E27FC236}">
              <a16:creationId xmlns:a16="http://schemas.microsoft.com/office/drawing/2014/main" id="{00000000-0008-0000-0600-0000AB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00" name="AutoShape 10" descr="image002">
          <a:extLst>
            <a:ext uri="{FF2B5EF4-FFF2-40B4-BE49-F238E27FC236}">
              <a16:creationId xmlns:a16="http://schemas.microsoft.com/office/drawing/2014/main" id="{00000000-0008-0000-0600-0000AC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01" name="AutoShape 1" descr="image002">
          <a:extLst>
            <a:ext uri="{FF2B5EF4-FFF2-40B4-BE49-F238E27FC236}">
              <a16:creationId xmlns:a16="http://schemas.microsoft.com/office/drawing/2014/main" id="{00000000-0008-0000-0600-0000AD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02" name="AutoShape 2" descr="image002">
          <a:extLst>
            <a:ext uri="{FF2B5EF4-FFF2-40B4-BE49-F238E27FC236}">
              <a16:creationId xmlns:a16="http://schemas.microsoft.com/office/drawing/2014/main" id="{00000000-0008-0000-0600-0000AE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03" name="AutoShape 3" descr="image002">
          <a:extLst>
            <a:ext uri="{FF2B5EF4-FFF2-40B4-BE49-F238E27FC236}">
              <a16:creationId xmlns:a16="http://schemas.microsoft.com/office/drawing/2014/main" id="{00000000-0008-0000-0600-0000AF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04" name="AutoShape 4" descr="image002">
          <a:extLst>
            <a:ext uri="{FF2B5EF4-FFF2-40B4-BE49-F238E27FC236}">
              <a16:creationId xmlns:a16="http://schemas.microsoft.com/office/drawing/2014/main" id="{00000000-0008-0000-0600-0000B0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05" name="AutoShape 10" descr="image002">
          <a:extLst>
            <a:ext uri="{FF2B5EF4-FFF2-40B4-BE49-F238E27FC236}">
              <a16:creationId xmlns:a16="http://schemas.microsoft.com/office/drawing/2014/main" id="{00000000-0008-0000-0600-0000B1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06" name="AutoShape 1" descr="image002">
          <a:extLst>
            <a:ext uri="{FF2B5EF4-FFF2-40B4-BE49-F238E27FC236}">
              <a16:creationId xmlns:a16="http://schemas.microsoft.com/office/drawing/2014/main" id="{00000000-0008-0000-0600-0000B2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07" name="AutoShape 2" descr="image002">
          <a:extLst>
            <a:ext uri="{FF2B5EF4-FFF2-40B4-BE49-F238E27FC236}">
              <a16:creationId xmlns:a16="http://schemas.microsoft.com/office/drawing/2014/main" id="{00000000-0008-0000-0600-0000B3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08" name="AutoShape 3" descr="image002">
          <a:extLst>
            <a:ext uri="{FF2B5EF4-FFF2-40B4-BE49-F238E27FC236}">
              <a16:creationId xmlns:a16="http://schemas.microsoft.com/office/drawing/2014/main" id="{00000000-0008-0000-0600-0000B4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09" name="AutoShape 4" descr="image002">
          <a:extLst>
            <a:ext uri="{FF2B5EF4-FFF2-40B4-BE49-F238E27FC236}">
              <a16:creationId xmlns:a16="http://schemas.microsoft.com/office/drawing/2014/main" id="{00000000-0008-0000-0600-0000B5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10" name="AutoShape 10" descr="image002">
          <a:extLst>
            <a:ext uri="{FF2B5EF4-FFF2-40B4-BE49-F238E27FC236}">
              <a16:creationId xmlns:a16="http://schemas.microsoft.com/office/drawing/2014/main" id="{00000000-0008-0000-0600-0000B6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11" name="AutoShape 1" descr="image002">
          <a:extLst>
            <a:ext uri="{FF2B5EF4-FFF2-40B4-BE49-F238E27FC236}">
              <a16:creationId xmlns:a16="http://schemas.microsoft.com/office/drawing/2014/main" id="{00000000-0008-0000-0600-0000B7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12" name="AutoShape 2" descr="image002">
          <a:extLst>
            <a:ext uri="{FF2B5EF4-FFF2-40B4-BE49-F238E27FC236}">
              <a16:creationId xmlns:a16="http://schemas.microsoft.com/office/drawing/2014/main" id="{00000000-0008-0000-0600-0000B8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13" name="AutoShape 3" descr="image002">
          <a:extLst>
            <a:ext uri="{FF2B5EF4-FFF2-40B4-BE49-F238E27FC236}">
              <a16:creationId xmlns:a16="http://schemas.microsoft.com/office/drawing/2014/main" id="{00000000-0008-0000-0600-0000B9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14" name="AutoShape 4" descr="image002">
          <a:extLst>
            <a:ext uri="{FF2B5EF4-FFF2-40B4-BE49-F238E27FC236}">
              <a16:creationId xmlns:a16="http://schemas.microsoft.com/office/drawing/2014/main" id="{00000000-0008-0000-0600-0000BA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15" name="AutoShape 10" descr="image002">
          <a:extLst>
            <a:ext uri="{FF2B5EF4-FFF2-40B4-BE49-F238E27FC236}">
              <a16:creationId xmlns:a16="http://schemas.microsoft.com/office/drawing/2014/main" id="{00000000-0008-0000-0600-0000BB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16" name="AutoShape 1" descr="image002">
          <a:extLst>
            <a:ext uri="{FF2B5EF4-FFF2-40B4-BE49-F238E27FC236}">
              <a16:creationId xmlns:a16="http://schemas.microsoft.com/office/drawing/2014/main" id="{00000000-0008-0000-0600-0000BC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17" name="AutoShape 2" descr="image002">
          <a:extLst>
            <a:ext uri="{FF2B5EF4-FFF2-40B4-BE49-F238E27FC236}">
              <a16:creationId xmlns:a16="http://schemas.microsoft.com/office/drawing/2014/main" id="{00000000-0008-0000-0600-0000BD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18" name="AutoShape 3" descr="image002">
          <a:extLst>
            <a:ext uri="{FF2B5EF4-FFF2-40B4-BE49-F238E27FC236}">
              <a16:creationId xmlns:a16="http://schemas.microsoft.com/office/drawing/2014/main" id="{00000000-0008-0000-0600-0000BE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19" name="AutoShape 4" descr="image002">
          <a:extLst>
            <a:ext uri="{FF2B5EF4-FFF2-40B4-BE49-F238E27FC236}">
              <a16:creationId xmlns:a16="http://schemas.microsoft.com/office/drawing/2014/main" id="{00000000-0008-0000-0600-0000BF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20" name="AutoShape 10" descr="image002">
          <a:extLst>
            <a:ext uri="{FF2B5EF4-FFF2-40B4-BE49-F238E27FC236}">
              <a16:creationId xmlns:a16="http://schemas.microsoft.com/office/drawing/2014/main" id="{00000000-0008-0000-0600-0000C0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21" name="AutoShape 1" descr="image002">
          <a:extLst>
            <a:ext uri="{FF2B5EF4-FFF2-40B4-BE49-F238E27FC236}">
              <a16:creationId xmlns:a16="http://schemas.microsoft.com/office/drawing/2014/main" id="{00000000-0008-0000-0600-0000C1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22" name="AutoShape 2" descr="image002">
          <a:extLst>
            <a:ext uri="{FF2B5EF4-FFF2-40B4-BE49-F238E27FC236}">
              <a16:creationId xmlns:a16="http://schemas.microsoft.com/office/drawing/2014/main" id="{00000000-0008-0000-0600-0000C2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23" name="AutoShape 3" descr="image002">
          <a:extLst>
            <a:ext uri="{FF2B5EF4-FFF2-40B4-BE49-F238E27FC236}">
              <a16:creationId xmlns:a16="http://schemas.microsoft.com/office/drawing/2014/main" id="{00000000-0008-0000-0600-0000C3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24" name="AutoShape 4" descr="image002">
          <a:extLst>
            <a:ext uri="{FF2B5EF4-FFF2-40B4-BE49-F238E27FC236}">
              <a16:creationId xmlns:a16="http://schemas.microsoft.com/office/drawing/2014/main" id="{00000000-0008-0000-0600-0000C4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25" name="AutoShape 10" descr="image002">
          <a:extLst>
            <a:ext uri="{FF2B5EF4-FFF2-40B4-BE49-F238E27FC236}">
              <a16:creationId xmlns:a16="http://schemas.microsoft.com/office/drawing/2014/main" id="{00000000-0008-0000-0600-0000C5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26" name="AutoShape 1" descr="image002">
          <a:extLst>
            <a:ext uri="{FF2B5EF4-FFF2-40B4-BE49-F238E27FC236}">
              <a16:creationId xmlns:a16="http://schemas.microsoft.com/office/drawing/2014/main" id="{00000000-0008-0000-0600-0000C6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27" name="AutoShape 2" descr="image002">
          <a:extLst>
            <a:ext uri="{FF2B5EF4-FFF2-40B4-BE49-F238E27FC236}">
              <a16:creationId xmlns:a16="http://schemas.microsoft.com/office/drawing/2014/main" id="{00000000-0008-0000-0600-0000C7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28" name="AutoShape 3" descr="image002">
          <a:extLst>
            <a:ext uri="{FF2B5EF4-FFF2-40B4-BE49-F238E27FC236}">
              <a16:creationId xmlns:a16="http://schemas.microsoft.com/office/drawing/2014/main" id="{00000000-0008-0000-0600-0000C8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29" name="AutoShape 4" descr="image002">
          <a:extLst>
            <a:ext uri="{FF2B5EF4-FFF2-40B4-BE49-F238E27FC236}">
              <a16:creationId xmlns:a16="http://schemas.microsoft.com/office/drawing/2014/main" id="{00000000-0008-0000-0600-0000C9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30" name="AutoShape 10" descr="image002">
          <a:extLst>
            <a:ext uri="{FF2B5EF4-FFF2-40B4-BE49-F238E27FC236}">
              <a16:creationId xmlns:a16="http://schemas.microsoft.com/office/drawing/2014/main" id="{00000000-0008-0000-0600-0000CA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31" name="AutoShape 1" descr="image002">
          <a:extLst>
            <a:ext uri="{FF2B5EF4-FFF2-40B4-BE49-F238E27FC236}">
              <a16:creationId xmlns:a16="http://schemas.microsoft.com/office/drawing/2014/main" id="{00000000-0008-0000-0600-0000CB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32" name="AutoShape 2" descr="image002">
          <a:extLst>
            <a:ext uri="{FF2B5EF4-FFF2-40B4-BE49-F238E27FC236}">
              <a16:creationId xmlns:a16="http://schemas.microsoft.com/office/drawing/2014/main" id="{00000000-0008-0000-0600-0000CC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33" name="AutoShape 3" descr="image002">
          <a:extLst>
            <a:ext uri="{FF2B5EF4-FFF2-40B4-BE49-F238E27FC236}">
              <a16:creationId xmlns:a16="http://schemas.microsoft.com/office/drawing/2014/main" id="{00000000-0008-0000-0600-0000CD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34" name="AutoShape 4" descr="image002">
          <a:extLst>
            <a:ext uri="{FF2B5EF4-FFF2-40B4-BE49-F238E27FC236}">
              <a16:creationId xmlns:a16="http://schemas.microsoft.com/office/drawing/2014/main" id="{00000000-0008-0000-0600-0000CE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35" name="AutoShape 10" descr="image002">
          <a:extLst>
            <a:ext uri="{FF2B5EF4-FFF2-40B4-BE49-F238E27FC236}">
              <a16:creationId xmlns:a16="http://schemas.microsoft.com/office/drawing/2014/main" id="{00000000-0008-0000-0600-0000CF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36" name="AutoShape 1" descr="image002">
          <a:extLst>
            <a:ext uri="{FF2B5EF4-FFF2-40B4-BE49-F238E27FC236}">
              <a16:creationId xmlns:a16="http://schemas.microsoft.com/office/drawing/2014/main" id="{00000000-0008-0000-0600-0000D0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37" name="AutoShape 2" descr="image002">
          <a:extLst>
            <a:ext uri="{FF2B5EF4-FFF2-40B4-BE49-F238E27FC236}">
              <a16:creationId xmlns:a16="http://schemas.microsoft.com/office/drawing/2014/main" id="{00000000-0008-0000-0600-0000D1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38" name="AutoShape 3" descr="image002">
          <a:extLst>
            <a:ext uri="{FF2B5EF4-FFF2-40B4-BE49-F238E27FC236}">
              <a16:creationId xmlns:a16="http://schemas.microsoft.com/office/drawing/2014/main" id="{00000000-0008-0000-0600-0000D2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39" name="AutoShape 4" descr="image002">
          <a:extLst>
            <a:ext uri="{FF2B5EF4-FFF2-40B4-BE49-F238E27FC236}">
              <a16:creationId xmlns:a16="http://schemas.microsoft.com/office/drawing/2014/main" id="{00000000-0008-0000-0600-0000D3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40" name="AutoShape 10" descr="image002">
          <a:extLst>
            <a:ext uri="{FF2B5EF4-FFF2-40B4-BE49-F238E27FC236}">
              <a16:creationId xmlns:a16="http://schemas.microsoft.com/office/drawing/2014/main" id="{00000000-0008-0000-0600-0000D4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41" name="AutoShape 1" descr="image002">
          <a:extLst>
            <a:ext uri="{FF2B5EF4-FFF2-40B4-BE49-F238E27FC236}">
              <a16:creationId xmlns:a16="http://schemas.microsoft.com/office/drawing/2014/main" id="{00000000-0008-0000-0600-0000D5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42" name="AutoShape 2" descr="image002">
          <a:extLst>
            <a:ext uri="{FF2B5EF4-FFF2-40B4-BE49-F238E27FC236}">
              <a16:creationId xmlns:a16="http://schemas.microsoft.com/office/drawing/2014/main" id="{00000000-0008-0000-0600-0000D6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43" name="AutoShape 3" descr="image002">
          <a:extLst>
            <a:ext uri="{FF2B5EF4-FFF2-40B4-BE49-F238E27FC236}">
              <a16:creationId xmlns:a16="http://schemas.microsoft.com/office/drawing/2014/main" id="{00000000-0008-0000-0600-0000D7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44" name="AutoShape 4" descr="image002">
          <a:extLst>
            <a:ext uri="{FF2B5EF4-FFF2-40B4-BE49-F238E27FC236}">
              <a16:creationId xmlns:a16="http://schemas.microsoft.com/office/drawing/2014/main" id="{00000000-0008-0000-0600-0000D8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45" name="AutoShape 10" descr="image002">
          <a:extLst>
            <a:ext uri="{FF2B5EF4-FFF2-40B4-BE49-F238E27FC236}">
              <a16:creationId xmlns:a16="http://schemas.microsoft.com/office/drawing/2014/main" id="{00000000-0008-0000-0600-0000D9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46" name="AutoShape 1" descr="image002">
          <a:extLst>
            <a:ext uri="{FF2B5EF4-FFF2-40B4-BE49-F238E27FC236}">
              <a16:creationId xmlns:a16="http://schemas.microsoft.com/office/drawing/2014/main" id="{00000000-0008-0000-0600-0000DA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47" name="AutoShape 2" descr="image002">
          <a:extLst>
            <a:ext uri="{FF2B5EF4-FFF2-40B4-BE49-F238E27FC236}">
              <a16:creationId xmlns:a16="http://schemas.microsoft.com/office/drawing/2014/main" id="{00000000-0008-0000-0600-0000DB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48" name="AutoShape 3" descr="image002">
          <a:extLst>
            <a:ext uri="{FF2B5EF4-FFF2-40B4-BE49-F238E27FC236}">
              <a16:creationId xmlns:a16="http://schemas.microsoft.com/office/drawing/2014/main" id="{00000000-0008-0000-0600-0000DC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49" name="AutoShape 4" descr="image002">
          <a:extLst>
            <a:ext uri="{FF2B5EF4-FFF2-40B4-BE49-F238E27FC236}">
              <a16:creationId xmlns:a16="http://schemas.microsoft.com/office/drawing/2014/main" id="{00000000-0008-0000-0600-0000DD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50" name="AutoShape 10" descr="image002">
          <a:extLst>
            <a:ext uri="{FF2B5EF4-FFF2-40B4-BE49-F238E27FC236}">
              <a16:creationId xmlns:a16="http://schemas.microsoft.com/office/drawing/2014/main" id="{00000000-0008-0000-0600-0000DE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51" name="AutoShape 1" descr="image002">
          <a:extLst>
            <a:ext uri="{FF2B5EF4-FFF2-40B4-BE49-F238E27FC236}">
              <a16:creationId xmlns:a16="http://schemas.microsoft.com/office/drawing/2014/main" id="{00000000-0008-0000-0600-0000DF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52" name="AutoShape 2" descr="image002">
          <a:extLst>
            <a:ext uri="{FF2B5EF4-FFF2-40B4-BE49-F238E27FC236}">
              <a16:creationId xmlns:a16="http://schemas.microsoft.com/office/drawing/2014/main" id="{00000000-0008-0000-0600-0000E0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53" name="AutoShape 3" descr="image002">
          <a:extLst>
            <a:ext uri="{FF2B5EF4-FFF2-40B4-BE49-F238E27FC236}">
              <a16:creationId xmlns:a16="http://schemas.microsoft.com/office/drawing/2014/main" id="{00000000-0008-0000-0600-0000E1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54" name="AutoShape 4" descr="image002">
          <a:extLst>
            <a:ext uri="{FF2B5EF4-FFF2-40B4-BE49-F238E27FC236}">
              <a16:creationId xmlns:a16="http://schemas.microsoft.com/office/drawing/2014/main" id="{00000000-0008-0000-0600-0000E2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55" name="AutoShape 10" descr="image002">
          <a:extLst>
            <a:ext uri="{FF2B5EF4-FFF2-40B4-BE49-F238E27FC236}">
              <a16:creationId xmlns:a16="http://schemas.microsoft.com/office/drawing/2014/main" id="{00000000-0008-0000-0600-0000E3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56" name="AutoShape 1" descr="image002">
          <a:extLst>
            <a:ext uri="{FF2B5EF4-FFF2-40B4-BE49-F238E27FC236}">
              <a16:creationId xmlns:a16="http://schemas.microsoft.com/office/drawing/2014/main" id="{00000000-0008-0000-0600-0000E4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57" name="AutoShape 2" descr="image002">
          <a:extLst>
            <a:ext uri="{FF2B5EF4-FFF2-40B4-BE49-F238E27FC236}">
              <a16:creationId xmlns:a16="http://schemas.microsoft.com/office/drawing/2014/main" id="{00000000-0008-0000-0600-0000E5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58" name="AutoShape 3" descr="image002">
          <a:extLst>
            <a:ext uri="{FF2B5EF4-FFF2-40B4-BE49-F238E27FC236}">
              <a16:creationId xmlns:a16="http://schemas.microsoft.com/office/drawing/2014/main" id="{00000000-0008-0000-0600-0000E6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59" name="AutoShape 4" descr="image002">
          <a:extLst>
            <a:ext uri="{FF2B5EF4-FFF2-40B4-BE49-F238E27FC236}">
              <a16:creationId xmlns:a16="http://schemas.microsoft.com/office/drawing/2014/main" id="{00000000-0008-0000-0600-0000E7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60" name="AutoShape 10" descr="image002">
          <a:extLst>
            <a:ext uri="{FF2B5EF4-FFF2-40B4-BE49-F238E27FC236}">
              <a16:creationId xmlns:a16="http://schemas.microsoft.com/office/drawing/2014/main" id="{00000000-0008-0000-0600-0000E8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61" name="AutoShape 1" descr="image002">
          <a:extLst>
            <a:ext uri="{FF2B5EF4-FFF2-40B4-BE49-F238E27FC236}">
              <a16:creationId xmlns:a16="http://schemas.microsoft.com/office/drawing/2014/main" id="{00000000-0008-0000-0600-0000E9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62" name="AutoShape 2" descr="image002">
          <a:extLst>
            <a:ext uri="{FF2B5EF4-FFF2-40B4-BE49-F238E27FC236}">
              <a16:creationId xmlns:a16="http://schemas.microsoft.com/office/drawing/2014/main" id="{00000000-0008-0000-0600-0000EA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63" name="AutoShape 3" descr="image002">
          <a:extLst>
            <a:ext uri="{FF2B5EF4-FFF2-40B4-BE49-F238E27FC236}">
              <a16:creationId xmlns:a16="http://schemas.microsoft.com/office/drawing/2014/main" id="{00000000-0008-0000-0600-0000EB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64" name="AutoShape 4" descr="image002">
          <a:extLst>
            <a:ext uri="{FF2B5EF4-FFF2-40B4-BE49-F238E27FC236}">
              <a16:creationId xmlns:a16="http://schemas.microsoft.com/office/drawing/2014/main" id="{00000000-0008-0000-0600-0000EC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65" name="AutoShape 10" descr="image002">
          <a:extLst>
            <a:ext uri="{FF2B5EF4-FFF2-40B4-BE49-F238E27FC236}">
              <a16:creationId xmlns:a16="http://schemas.microsoft.com/office/drawing/2014/main" id="{00000000-0008-0000-0600-0000ED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66" name="AutoShape 1" descr="image002">
          <a:extLst>
            <a:ext uri="{FF2B5EF4-FFF2-40B4-BE49-F238E27FC236}">
              <a16:creationId xmlns:a16="http://schemas.microsoft.com/office/drawing/2014/main" id="{00000000-0008-0000-0600-0000EE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67" name="AutoShape 2" descr="image002">
          <a:extLst>
            <a:ext uri="{FF2B5EF4-FFF2-40B4-BE49-F238E27FC236}">
              <a16:creationId xmlns:a16="http://schemas.microsoft.com/office/drawing/2014/main" id="{00000000-0008-0000-0600-0000EF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68" name="AutoShape 3" descr="image002">
          <a:extLst>
            <a:ext uri="{FF2B5EF4-FFF2-40B4-BE49-F238E27FC236}">
              <a16:creationId xmlns:a16="http://schemas.microsoft.com/office/drawing/2014/main" id="{00000000-0008-0000-0600-0000F0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69" name="AutoShape 1" descr="image002">
          <a:extLst>
            <a:ext uri="{FF2B5EF4-FFF2-40B4-BE49-F238E27FC236}">
              <a16:creationId xmlns:a16="http://schemas.microsoft.com/office/drawing/2014/main" id="{00000000-0008-0000-0600-0000F1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70" name="AutoShape 2" descr="image002">
          <a:extLst>
            <a:ext uri="{FF2B5EF4-FFF2-40B4-BE49-F238E27FC236}">
              <a16:creationId xmlns:a16="http://schemas.microsoft.com/office/drawing/2014/main" id="{00000000-0008-0000-0600-0000F2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71" name="AutoShape 3" descr="image002">
          <a:extLst>
            <a:ext uri="{FF2B5EF4-FFF2-40B4-BE49-F238E27FC236}">
              <a16:creationId xmlns:a16="http://schemas.microsoft.com/office/drawing/2014/main" id="{00000000-0008-0000-0600-0000F3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72" name="AutoShape 4" descr="image002">
          <a:extLst>
            <a:ext uri="{FF2B5EF4-FFF2-40B4-BE49-F238E27FC236}">
              <a16:creationId xmlns:a16="http://schemas.microsoft.com/office/drawing/2014/main" id="{00000000-0008-0000-0600-0000F4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73" name="AutoShape 10" descr="image002">
          <a:extLst>
            <a:ext uri="{FF2B5EF4-FFF2-40B4-BE49-F238E27FC236}">
              <a16:creationId xmlns:a16="http://schemas.microsoft.com/office/drawing/2014/main" id="{00000000-0008-0000-0600-0000F5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74" name="AutoShape 1" descr="image002">
          <a:extLst>
            <a:ext uri="{FF2B5EF4-FFF2-40B4-BE49-F238E27FC236}">
              <a16:creationId xmlns:a16="http://schemas.microsoft.com/office/drawing/2014/main" id="{00000000-0008-0000-0600-0000F6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75" name="AutoShape 2" descr="image002">
          <a:extLst>
            <a:ext uri="{FF2B5EF4-FFF2-40B4-BE49-F238E27FC236}">
              <a16:creationId xmlns:a16="http://schemas.microsoft.com/office/drawing/2014/main" id="{00000000-0008-0000-0600-0000F7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76" name="AutoShape 3" descr="image002">
          <a:extLst>
            <a:ext uri="{FF2B5EF4-FFF2-40B4-BE49-F238E27FC236}">
              <a16:creationId xmlns:a16="http://schemas.microsoft.com/office/drawing/2014/main" id="{00000000-0008-0000-0600-0000F8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77" name="AutoShape 4" descr="image002">
          <a:extLst>
            <a:ext uri="{FF2B5EF4-FFF2-40B4-BE49-F238E27FC236}">
              <a16:creationId xmlns:a16="http://schemas.microsoft.com/office/drawing/2014/main" id="{00000000-0008-0000-0600-0000F9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78" name="AutoShape 10" descr="image002">
          <a:extLst>
            <a:ext uri="{FF2B5EF4-FFF2-40B4-BE49-F238E27FC236}">
              <a16:creationId xmlns:a16="http://schemas.microsoft.com/office/drawing/2014/main" id="{00000000-0008-0000-0600-0000FA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79" name="AutoShape 1" descr="image002">
          <a:extLst>
            <a:ext uri="{FF2B5EF4-FFF2-40B4-BE49-F238E27FC236}">
              <a16:creationId xmlns:a16="http://schemas.microsoft.com/office/drawing/2014/main" id="{00000000-0008-0000-0600-0000FB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80" name="AutoShape 2" descr="image002">
          <a:extLst>
            <a:ext uri="{FF2B5EF4-FFF2-40B4-BE49-F238E27FC236}">
              <a16:creationId xmlns:a16="http://schemas.microsoft.com/office/drawing/2014/main" id="{00000000-0008-0000-0600-0000FC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81" name="AutoShape 3" descr="image002">
          <a:extLst>
            <a:ext uri="{FF2B5EF4-FFF2-40B4-BE49-F238E27FC236}">
              <a16:creationId xmlns:a16="http://schemas.microsoft.com/office/drawing/2014/main" id="{00000000-0008-0000-0600-0000FD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82" name="AutoShape 4" descr="image002">
          <a:extLst>
            <a:ext uri="{FF2B5EF4-FFF2-40B4-BE49-F238E27FC236}">
              <a16:creationId xmlns:a16="http://schemas.microsoft.com/office/drawing/2014/main" id="{00000000-0008-0000-0600-0000FE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83" name="AutoShape 10" descr="image002">
          <a:extLst>
            <a:ext uri="{FF2B5EF4-FFF2-40B4-BE49-F238E27FC236}">
              <a16:creationId xmlns:a16="http://schemas.microsoft.com/office/drawing/2014/main" id="{00000000-0008-0000-0600-0000FF0D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84" name="AutoShape 1" descr="image002">
          <a:extLst>
            <a:ext uri="{FF2B5EF4-FFF2-40B4-BE49-F238E27FC236}">
              <a16:creationId xmlns:a16="http://schemas.microsoft.com/office/drawing/2014/main" id="{00000000-0008-0000-0600-000000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85" name="AutoShape 2" descr="image002">
          <a:extLst>
            <a:ext uri="{FF2B5EF4-FFF2-40B4-BE49-F238E27FC236}">
              <a16:creationId xmlns:a16="http://schemas.microsoft.com/office/drawing/2014/main" id="{00000000-0008-0000-0600-000001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86" name="AutoShape 3" descr="image002">
          <a:extLst>
            <a:ext uri="{FF2B5EF4-FFF2-40B4-BE49-F238E27FC236}">
              <a16:creationId xmlns:a16="http://schemas.microsoft.com/office/drawing/2014/main" id="{00000000-0008-0000-0600-000002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87" name="AutoShape 4" descr="image002">
          <a:extLst>
            <a:ext uri="{FF2B5EF4-FFF2-40B4-BE49-F238E27FC236}">
              <a16:creationId xmlns:a16="http://schemas.microsoft.com/office/drawing/2014/main" id="{00000000-0008-0000-0600-000003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88" name="AutoShape 10" descr="image002">
          <a:extLst>
            <a:ext uri="{FF2B5EF4-FFF2-40B4-BE49-F238E27FC236}">
              <a16:creationId xmlns:a16="http://schemas.microsoft.com/office/drawing/2014/main" id="{00000000-0008-0000-0600-000004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89" name="AutoShape 1" descr="image002">
          <a:extLst>
            <a:ext uri="{FF2B5EF4-FFF2-40B4-BE49-F238E27FC236}">
              <a16:creationId xmlns:a16="http://schemas.microsoft.com/office/drawing/2014/main" id="{00000000-0008-0000-0600-000005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90" name="AutoShape 2" descr="image002">
          <a:extLst>
            <a:ext uri="{FF2B5EF4-FFF2-40B4-BE49-F238E27FC236}">
              <a16:creationId xmlns:a16="http://schemas.microsoft.com/office/drawing/2014/main" id="{00000000-0008-0000-0600-000006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91" name="AutoShape 3" descr="image002">
          <a:extLst>
            <a:ext uri="{FF2B5EF4-FFF2-40B4-BE49-F238E27FC236}">
              <a16:creationId xmlns:a16="http://schemas.microsoft.com/office/drawing/2014/main" id="{00000000-0008-0000-0600-000007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92" name="AutoShape 4" descr="image002">
          <a:extLst>
            <a:ext uri="{FF2B5EF4-FFF2-40B4-BE49-F238E27FC236}">
              <a16:creationId xmlns:a16="http://schemas.microsoft.com/office/drawing/2014/main" id="{00000000-0008-0000-0600-000008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93" name="AutoShape 10" descr="image002">
          <a:extLst>
            <a:ext uri="{FF2B5EF4-FFF2-40B4-BE49-F238E27FC236}">
              <a16:creationId xmlns:a16="http://schemas.microsoft.com/office/drawing/2014/main" id="{00000000-0008-0000-0600-000009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94" name="AutoShape 1" descr="image002">
          <a:extLst>
            <a:ext uri="{FF2B5EF4-FFF2-40B4-BE49-F238E27FC236}">
              <a16:creationId xmlns:a16="http://schemas.microsoft.com/office/drawing/2014/main" id="{00000000-0008-0000-0600-00000A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95" name="AutoShape 2" descr="image002">
          <a:extLst>
            <a:ext uri="{FF2B5EF4-FFF2-40B4-BE49-F238E27FC236}">
              <a16:creationId xmlns:a16="http://schemas.microsoft.com/office/drawing/2014/main" id="{00000000-0008-0000-0600-00000B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96" name="AutoShape 3" descr="image002">
          <a:extLst>
            <a:ext uri="{FF2B5EF4-FFF2-40B4-BE49-F238E27FC236}">
              <a16:creationId xmlns:a16="http://schemas.microsoft.com/office/drawing/2014/main" id="{00000000-0008-0000-0600-00000C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97" name="AutoShape 4" descr="image002">
          <a:extLst>
            <a:ext uri="{FF2B5EF4-FFF2-40B4-BE49-F238E27FC236}">
              <a16:creationId xmlns:a16="http://schemas.microsoft.com/office/drawing/2014/main" id="{00000000-0008-0000-0600-00000D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98" name="AutoShape 10" descr="image002">
          <a:extLst>
            <a:ext uri="{FF2B5EF4-FFF2-40B4-BE49-F238E27FC236}">
              <a16:creationId xmlns:a16="http://schemas.microsoft.com/office/drawing/2014/main" id="{00000000-0008-0000-0600-00000E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599" name="AutoShape 1" descr="image002">
          <a:extLst>
            <a:ext uri="{FF2B5EF4-FFF2-40B4-BE49-F238E27FC236}">
              <a16:creationId xmlns:a16="http://schemas.microsoft.com/office/drawing/2014/main" id="{00000000-0008-0000-0600-00000F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00" name="AutoShape 2" descr="image002">
          <a:extLst>
            <a:ext uri="{FF2B5EF4-FFF2-40B4-BE49-F238E27FC236}">
              <a16:creationId xmlns:a16="http://schemas.microsoft.com/office/drawing/2014/main" id="{00000000-0008-0000-0600-000010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01" name="AutoShape 3" descr="image002">
          <a:extLst>
            <a:ext uri="{FF2B5EF4-FFF2-40B4-BE49-F238E27FC236}">
              <a16:creationId xmlns:a16="http://schemas.microsoft.com/office/drawing/2014/main" id="{00000000-0008-0000-0600-000011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02" name="AutoShape 4" descr="image002">
          <a:extLst>
            <a:ext uri="{FF2B5EF4-FFF2-40B4-BE49-F238E27FC236}">
              <a16:creationId xmlns:a16="http://schemas.microsoft.com/office/drawing/2014/main" id="{00000000-0008-0000-0600-000012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03" name="AutoShape 10" descr="image002">
          <a:extLst>
            <a:ext uri="{FF2B5EF4-FFF2-40B4-BE49-F238E27FC236}">
              <a16:creationId xmlns:a16="http://schemas.microsoft.com/office/drawing/2014/main" id="{00000000-0008-0000-0600-000013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04" name="AutoShape 1" descr="image002">
          <a:extLst>
            <a:ext uri="{FF2B5EF4-FFF2-40B4-BE49-F238E27FC236}">
              <a16:creationId xmlns:a16="http://schemas.microsoft.com/office/drawing/2014/main" id="{00000000-0008-0000-0600-000014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05" name="AutoShape 2" descr="image002">
          <a:extLst>
            <a:ext uri="{FF2B5EF4-FFF2-40B4-BE49-F238E27FC236}">
              <a16:creationId xmlns:a16="http://schemas.microsoft.com/office/drawing/2014/main" id="{00000000-0008-0000-0600-000015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06" name="AutoShape 3" descr="image002">
          <a:extLst>
            <a:ext uri="{FF2B5EF4-FFF2-40B4-BE49-F238E27FC236}">
              <a16:creationId xmlns:a16="http://schemas.microsoft.com/office/drawing/2014/main" id="{00000000-0008-0000-0600-000016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07" name="AutoShape 4" descr="image002">
          <a:extLst>
            <a:ext uri="{FF2B5EF4-FFF2-40B4-BE49-F238E27FC236}">
              <a16:creationId xmlns:a16="http://schemas.microsoft.com/office/drawing/2014/main" id="{00000000-0008-0000-0600-000017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08" name="AutoShape 10" descr="image002">
          <a:extLst>
            <a:ext uri="{FF2B5EF4-FFF2-40B4-BE49-F238E27FC236}">
              <a16:creationId xmlns:a16="http://schemas.microsoft.com/office/drawing/2014/main" id="{00000000-0008-0000-0600-000018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09" name="AutoShape 1" descr="image002">
          <a:extLst>
            <a:ext uri="{FF2B5EF4-FFF2-40B4-BE49-F238E27FC236}">
              <a16:creationId xmlns:a16="http://schemas.microsoft.com/office/drawing/2014/main" id="{00000000-0008-0000-0600-000019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10" name="AutoShape 2" descr="image002">
          <a:extLst>
            <a:ext uri="{FF2B5EF4-FFF2-40B4-BE49-F238E27FC236}">
              <a16:creationId xmlns:a16="http://schemas.microsoft.com/office/drawing/2014/main" id="{00000000-0008-0000-0600-00001A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11" name="AutoShape 3" descr="image002">
          <a:extLst>
            <a:ext uri="{FF2B5EF4-FFF2-40B4-BE49-F238E27FC236}">
              <a16:creationId xmlns:a16="http://schemas.microsoft.com/office/drawing/2014/main" id="{00000000-0008-0000-0600-00001B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12" name="AutoShape 4" descr="image002">
          <a:extLst>
            <a:ext uri="{FF2B5EF4-FFF2-40B4-BE49-F238E27FC236}">
              <a16:creationId xmlns:a16="http://schemas.microsoft.com/office/drawing/2014/main" id="{00000000-0008-0000-0600-00001C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13" name="AutoShape 10" descr="image002">
          <a:extLst>
            <a:ext uri="{FF2B5EF4-FFF2-40B4-BE49-F238E27FC236}">
              <a16:creationId xmlns:a16="http://schemas.microsoft.com/office/drawing/2014/main" id="{00000000-0008-0000-0600-00001D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14" name="AutoShape 1" descr="image002">
          <a:extLst>
            <a:ext uri="{FF2B5EF4-FFF2-40B4-BE49-F238E27FC236}">
              <a16:creationId xmlns:a16="http://schemas.microsoft.com/office/drawing/2014/main" id="{00000000-0008-0000-0600-00001E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15" name="AutoShape 2" descr="image002">
          <a:extLst>
            <a:ext uri="{FF2B5EF4-FFF2-40B4-BE49-F238E27FC236}">
              <a16:creationId xmlns:a16="http://schemas.microsoft.com/office/drawing/2014/main" id="{00000000-0008-0000-0600-00001F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16" name="AutoShape 3" descr="image002">
          <a:extLst>
            <a:ext uri="{FF2B5EF4-FFF2-40B4-BE49-F238E27FC236}">
              <a16:creationId xmlns:a16="http://schemas.microsoft.com/office/drawing/2014/main" id="{00000000-0008-0000-0600-000020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17" name="AutoShape 4" descr="image002">
          <a:extLst>
            <a:ext uri="{FF2B5EF4-FFF2-40B4-BE49-F238E27FC236}">
              <a16:creationId xmlns:a16="http://schemas.microsoft.com/office/drawing/2014/main" id="{00000000-0008-0000-0600-000021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18" name="AutoShape 10" descr="image002">
          <a:extLst>
            <a:ext uri="{FF2B5EF4-FFF2-40B4-BE49-F238E27FC236}">
              <a16:creationId xmlns:a16="http://schemas.microsoft.com/office/drawing/2014/main" id="{00000000-0008-0000-0600-000022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19" name="AutoShape 1" descr="image002">
          <a:extLst>
            <a:ext uri="{FF2B5EF4-FFF2-40B4-BE49-F238E27FC236}">
              <a16:creationId xmlns:a16="http://schemas.microsoft.com/office/drawing/2014/main" id="{00000000-0008-0000-0600-000023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20" name="AutoShape 2" descr="image002">
          <a:extLst>
            <a:ext uri="{FF2B5EF4-FFF2-40B4-BE49-F238E27FC236}">
              <a16:creationId xmlns:a16="http://schemas.microsoft.com/office/drawing/2014/main" id="{00000000-0008-0000-0600-000024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21" name="AutoShape 3" descr="image002">
          <a:extLst>
            <a:ext uri="{FF2B5EF4-FFF2-40B4-BE49-F238E27FC236}">
              <a16:creationId xmlns:a16="http://schemas.microsoft.com/office/drawing/2014/main" id="{00000000-0008-0000-0600-000025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22" name="AutoShape 4" descr="image002">
          <a:extLst>
            <a:ext uri="{FF2B5EF4-FFF2-40B4-BE49-F238E27FC236}">
              <a16:creationId xmlns:a16="http://schemas.microsoft.com/office/drawing/2014/main" id="{00000000-0008-0000-0600-000026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23" name="AutoShape 10" descr="image002">
          <a:extLst>
            <a:ext uri="{FF2B5EF4-FFF2-40B4-BE49-F238E27FC236}">
              <a16:creationId xmlns:a16="http://schemas.microsoft.com/office/drawing/2014/main" id="{00000000-0008-0000-0600-000027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24" name="AutoShape 1" descr="image002">
          <a:extLst>
            <a:ext uri="{FF2B5EF4-FFF2-40B4-BE49-F238E27FC236}">
              <a16:creationId xmlns:a16="http://schemas.microsoft.com/office/drawing/2014/main" id="{00000000-0008-0000-0600-000028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25" name="AutoShape 2" descr="image002">
          <a:extLst>
            <a:ext uri="{FF2B5EF4-FFF2-40B4-BE49-F238E27FC236}">
              <a16:creationId xmlns:a16="http://schemas.microsoft.com/office/drawing/2014/main" id="{00000000-0008-0000-0600-000029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26" name="AutoShape 3" descr="image002">
          <a:extLst>
            <a:ext uri="{FF2B5EF4-FFF2-40B4-BE49-F238E27FC236}">
              <a16:creationId xmlns:a16="http://schemas.microsoft.com/office/drawing/2014/main" id="{00000000-0008-0000-0600-00002A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27" name="AutoShape 4" descr="image002">
          <a:extLst>
            <a:ext uri="{FF2B5EF4-FFF2-40B4-BE49-F238E27FC236}">
              <a16:creationId xmlns:a16="http://schemas.microsoft.com/office/drawing/2014/main" id="{00000000-0008-0000-0600-00002B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28" name="AutoShape 10" descr="image002">
          <a:extLst>
            <a:ext uri="{FF2B5EF4-FFF2-40B4-BE49-F238E27FC236}">
              <a16:creationId xmlns:a16="http://schemas.microsoft.com/office/drawing/2014/main" id="{00000000-0008-0000-0600-00002C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29" name="AutoShape 1" descr="image002">
          <a:extLst>
            <a:ext uri="{FF2B5EF4-FFF2-40B4-BE49-F238E27FC236}">
              <a16:creationId xmlns:a16="http://schemas.microsoft.com/office/drawing/2014/main" id="{00000000-0008-0000-0600-00002D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30" name="AutoShape 2" descr="image002">
          <a:extLst>
            <a:ext uri="{FF2B5EF4-FFF2-40B4-BE49-F238E27FC236}">
              <a16:creationId xmlns:a16="http://schemas.microsoft.com/office/drawing/2014/main" id="{00000000-0008-0000-0600-00002E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31" name="AutoShape 3" descr="image002">
          <a:extLst>
            <a:ext uri="{FF2B5EF4-FFF2-40B4-BE49-F238E27FC236}">
              <a16:creationId xmlns:a16="http://schemas.microsoft.com/office/drawing/2014/main" id="{00000000-0008-0000-0600-00002F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32" name="AutoShape 4" descr="image002">
          <a:extLst>
            <a:ext uri="{FF2B5EF4-FFF2-40B4-BE49-F238E27FC236}">
              <a16:creationId xmlns:a16="http://schemas.microsoft.com/office/drawing/2014/main" id="{00000000-0008-0000-0600-000030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33" name="AutoShape 10" descr="image002">
          <a:extLst>
            <a:ext uri="{FF2B5EF4-FFF2-40B4-BE49-F238E27FC236}">
              <a16:creationId xmlns:a16="http://schemas.microsoft.com/office/drawing/2014/main" id="{00000000-0008-0000-0600-000031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34" name="AutoShape 1" descr="image002">
          <a:extLst>
            <a:ext uri="{FF2B5EF4-FFF2-40B4-BE49-F238E27FC236}">
              <a16:creationId xmlns:a16="http://schemas.microsoft.com/office/drawing/2014/main" id="{00000000-0008-0000-0600-000032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35" name="AutoShape 2" descr="image002">
          <a:extLst>
            <a:ext uri="{FF2B5EF4-FFF2-40B4-BE49-F238E27FC236}">
              <a16:creationId xmlns:a16="http://schemas.microsoft.com/office/drawing/2014/main" id="{00000000-0008-0000-0600-000033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36" name="AutoShape 3" descr="image002">
          <a:extLst>
            <a:ext uri="{FF2B5EF4-FFF2-40B4-BE49-F238E27FC236}">
              <a16:creationId xmlns:a16="http://schemas.microsoft.com/office/drawing/2014/main" id="{00000000-0008-0000-0600-000034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37" name="AutoShape 4" descr="image002">
          <a:extLst>
            <a:ext uri="{FF2B5EF4-FFF2-40B4-BE49-F238E27FC236}">
              <a16:creationId xmlns:a16="http://schemas.microsoft.com/office/drawing/2014/main" id="{00000000-0008-0000-0600-000035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38" name="AutoShape 10" descr="image002">
          <a:extLst>
            <a:ext uri="{FF2B5EF4-FFF2-40B4-BE49-F238E27FC236}">
              <a16:creationId xmlns:a16="http://schemas.microsoft.com/office/drawing/2014/main" id="{00000000-0008-0000-0600-000036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39" name="AutoShape 1" descr="image002">
          <a:extLst>
            <a:ext uri="{FF2B5EF4-FFF2-40B4-BE49-F238E27FC236}">
              <a16:creationId xmlns:a16="http://schemas.microsoft.com/office/drawing/2014/main" id="{00000000-0008-0000-0600-000037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40" name="AutoShape 2" descr="image002">
          <a:extLst>
            <a:ext uri="{FF2B5EF4-FFF2-40B4-BE49-F238E27FC236}">
              <a16:creationId xmlns:a16="http://schemas.microsoft.com/office/drawing/2014/main" id="{00000000-0008-0000-0600-000038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41" name="AutoShape 3" descr="image002">
          <a:extLst>
            <a:ext uri="{FF2B5EF4-FFF2-40B4-BE49-F238E27FC236}">
              <a16:creationId xmlns:a16="http://schemas.microsoft.com/office/drawing/2014/main" id="{00000000-0008-0000-0600-000039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42" name="AutoShape 4" descr="image002">
          <a:extLst>
            <a:ext uri="{FF2B5EF4-FFF2-40B4-BE49-F238E27FC236}">
              <a16:creationId xmlns:a16="http://schemas.microsoft.com/office/drawing/2014/main" id="{00000000-0008-0000-0600-00003A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43" name="AutoShape 10" descr="image002">
          <a:extLst>
            <a:ext uri="{FF2B5EF4-FFF2-40B4-BE49-F238E27FC236}">
              <a16:creationId xmlns:a16="http://schemas.microsoft.com/office/drawing/2014/main" id="{00000000-0008-0000-0600-00003B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44" name="AutoShape 1" descr="image002">
          <a:extLst>
            <a:ext uri="{FF2B5EF4-FFF2-40B4-BE49-F238E27FC236}">
              <a16:creationId xmlns:a16="http://schemas.microsoft.com/office/drawing/2014/main" id="{00000000-0008-0000-0600-00003C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45" name="AutoShape 2" descr="image002">
          <a:extLst>
            <a:ext uri="{FF2B5EF4-FFF2-40B4-BE49-F238E27FC236}">
              <a16:creationId xmlns:a16="http://schemas.microsoft.com/office/drawing/2014/main" id="{00000000-0008-0000-0600-00003D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46" name="AutoShape 3" descr="image002">
          <a:extLst>
            <a:ext uri="{FF2B5EF4-FFF2-40B4-BE49-F238E27FC236}">
              <a16:creationId xmlns:a16="http://schemas.microsoft.com/office/drawing/2014/main" id="{00000000-0008-0000-0600-00003E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47" name="AutoShape 4" descr="image002">
          <a:extLst>
            <a:ext uri="{FF2B5EF4-FFF2-40B4-BE49-F238E27FC236}">
              <a16:creationId xmlns:a16="http://schemas.microsoft.com/office/drawing/2014/main" id="{00000000-0008-0000-0600-00003F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48" name="AutoShape 10" descr="image002">
          <a:extLst>
            <a:ext uri="{FF2B5EF4-FFF2-40B4-BE49-F238E27FC236}">
              <a16:creationId xmlns:a16="http://schemas.microsoft.com/office/drawing/2014/main" id="{00000000-0008-0000-0600-000040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49" name="AutoShape 1" descr="image002">
          <a:extLst>
            <a:ext uri="{FF2B5EF4-FFF2-40B4-BE49-F238E27FC236}">
              <a16:creationId xmlns:a16="http://schemas.microsoft.com/office/drawing/2014/main" id="{00000000-0008-0000-0600-000041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50" name="AutoShape 2" descr="image002">
          <a:extLst>
            <a:ext uri="{FF2B5EF4-FFF2-40B4-BE49-F238E27FC236}">
              <a16:creationId xmlns:a16="http://schemas.microsoft.com/office/drawing/2014/main" id="{00000000-0008-0000-0600-000042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51" name="AutoShape 3" descr="image002">
          <a:extLst>
            <a:ext uri="{FF2B5EF4-FFF2-40B4-BE49-F238E27FC236}">
              <a16:creationId xmlns:a16="http://schemas.microsoft.com/office/drawing/2014/main" id="{00000000-0008-0000-0600-000043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52" name="AutoShape 4" descr="image002">
          <a:extLst>
            <a:ext uri="{FF2B5EF4-FFF2-40B4-BE49-F238E27FC236}">
              <a16:creationId xmlns:a16="http://schemas.microsoft.com/office/drawing/2014/main" id="{00000000-0008-0000-0600-000044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53" name="AutoShape 10" descr="image002">
          <a:extLst>
            <a:ext uri="{FF2B5EF4-FFF2-40B4-BE49-F238E27FC236}">
              <a16:creationId xmlns:a16="http://schemas.microsoft.com/office/drawing/2014/main" id="{00000000-0008-0000-0600-000045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54" name="AutoShape 1" descr="image002">
          <a:extLst>
            <a:ext uri="{FF2B5EF4-FFF2-40B4-BE49-F238E27FC236}">
              <a16:creationId xmlns:a16="http://schemas.microsoft.com/office/drawing/2014/main" id="{00000000-0008-0000-0600-000046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55" name="AutoShape 2" descr="image002">
          <a:extLst>
            <a:ext uri="{FF2B5EF4-FFF2-40B4-BE49-F238E27FC236}">
              <a16:creationId xmlns:a16="http://schemas.microsoft.com/office/drawing/2014/main" id="{00000000-0008-0000-0600-000047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56" name="AutoShape 3" descr="image002">
          <a:extLst>
            <a:ext uri="{FF2B5EF4-FFF2-40B4-BE49-F238E27FC236}">
              <a16:creationId xmlns:a16="http://schemas.microsoft.com/office/drawing/2014/main" id="{00000000-0008-0000-0600-000048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57" name="AutoShape 4" descr="image002">
          <a:extLst>
            <a:ext uri="{FF2B5EF4-FFF2-40B4-BE49-F238E27FC236}">
              <a16:creationId xmlns:a16="http://schemas.microsoft.com/office/drawing/2014/main" id="{00000000-0008-0000-0600-000049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58" name="AutoShape 10" descr="image002">
          <a:extLst>
            <a:ext uri="{FF2B5EF4-FFF2-40B4-BE49-F238E27FC236}">
              <a16:creationId xmlns:a16="http://schemas.microsoft.com/office/drawing/2014/main" id="{00000000-0008-0000-0600-00004A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59" name="AutoShape 1" descr="image002">
          <a:extLst>
            <a:ext uri="{FF2B5EF4-FFF2-40B4-BE49-F238E27FC236}">
              <a16:creationId xmlns:a16="http://schemas.microsoft.com/office/drawing/2014/main" id="{00000000-0008-0000-0600-00004B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60" name="AutoShape 2" descr="image002">
          <a:extLst>
            <a:ext uri="{FF2B5EF4-FFF2-40B4-BE49-F238E27FC236}">
              <a16:creationId xmlns:a16="http://schemas.microsoft.com/office/drawing/2014/main" id="{00000000-0008-0000-0600-00004C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61" name="AutoShape 3" descr="image002">
          <a:extLst>
            <a:ext uri="{FF2B5EF4-FFF2-40B4-BE49-F238E27FC236}">
              <a16:creationId xmlns:a16="http://schemas.microsoft.com/office/drawing/2014/main" id="{00000000-0008-0000-0600-00004D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62" name="AutoShape 4" descr="image002">
          <a:extLst>
            <a:ext uri="{FF2B5EF4-FFF2-40B4-BE49-F238E27FC236}">
              <a16:creationId xmlns:a16="http://schemas.microsoft.com/office/drawing/2014/main" id="{00000000-0008-0000-0600-00004E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63" name="AutoShape 10" descr="image002">
          <a:extLst>
            <a:ext uri="{FF2B5EF4-FFF2-40B4-BE49-F238E27FC236}">
              <a16:creationId xmlns:a16="http://schemas.microsoft.com/office/drawing/2014/main" id="{00000000-0008-0000-0600-00004F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64" name="AutoShape 1" descr="image002">
          <a:extLst>
            <a:ext uri="{FF2B5EF4-FFF2-40B4-BE49-F238E27FC236}">
              <a16:creationId xmlns:a16="http://schemas.microsoft.com/office/drawing/2014/main" id="{00000000-0008-0000-0600-000050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65" name="AutoShape 2" descr="image002">
          <a:extLst>
            <a:ext uri="{FF2B5EF4-FFF2-40B4-BE49-F238E27FC236}">
              <a16:creationId xmlns:a16="http://schemas.microsoft.com/office/drawing/2014/main" id="{00000000-0008-0000-0600-000051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66" name="AutoShape 3" descr="image002">
          <a:extLst>
            <a:ext uri="{FF2B5EF4-FFF2-40B4-BE49-F238E27FC236}">
              <a16:creationId xmlns:a16="http://schemas.microsoft.com/office/drawing/2014/main" id="{00000000-0008-0000-0600-000052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67" name="AutoShape 4" descr="image002">
          <a:extLst>
            <a:ext uri="{FF2B5EF4-FFF2-40B4-BE49-F238E27FC236}">
              <a16:creationId xmlns:a16="http://schemas.microsoft.com/office/drawing/2014/main" id="{00000000-0008-0000-0600-000053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68" name="AutoShape 10" descr="image002">
          <a:extLst>
            <a:ext uri="{FF2B5EF4-FFF2-40B4-BE49-F238E27FC236}">
              <a16:creationId xmlns:a16="http://schemas.microsoft.com/office/drawing/2014/main" id="{00000000-0008-0000-0600-000054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69" name="AutoShape 1" descr="image002">
          <a:extLst>
            <a:ext uri="{FF2B5EF4-FFF2-40B4-BE49-F238E27FC236}">
              <a16:creationId xmlns:a16="http://schemas.microsoft.com/office/drawing/2014/main" id="{00000000-0008-0000-0600-000055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70" name="AutoShape 2" descr="image002">
          <a:extLst>
            <a:ext uri="{FF2B5EF4-FFF2-40B4-BE49-F238E27FC236}">
              <a16:creationId xmlns:a16="http://schemas.microsoft.com/office/drawing/2014/main" id="{00000000-0008-0000-0600-000056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71" name="AutoShape 3" descr="image002">
          <a:extLst>
            <a:ext uri="{FF2B5EF4-FFF2-40B4-BE49-F238E27FC236}">
              <a16:creationId xmlns:a16="http://schemas.microsoft.com/office/drawing/2014/main" id="{00000000-0008-0000-0600-000057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72" name="AutoShape 4" descr="image002">
          <a:extLst>
            <a:ext uri="{FF2B5EF4-FFF2-40B4-BE49-F238E27FC236}">
              <a16:creationId xmlns:a16="http://schemas.microsoft.com/office/drawing/2014/main" id="{00000000-0008-0000-0600-000058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73" name="AutoShape 10" descr="image002">
          <a:extLst>
            <a:ext uri="{FF2B5EF4-FFF2-40B4-BE49-F238E27FC236}">
              <a16:creationId xmlns:a16="http://schemas.microsoft.com/office/drawing/2014/main" id="{00000000-0008-0000-0600-000059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74" name="AutoShape 1" descr="image002">
          <a:extLst>
            <a:ext uri="{FF2B5EF4-FFF2-40B4-BE49-F238E27FC236}">
              <a16:creationId xmlns:a16="http://schemas.microsoft.com/office/drawing/2014/main" id="{00000000-0008-0000-0600-00005A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75" name="AutoShape 2" descr="image002">
          <a:extLst>
            <a:ext uri="{FF2B5EF4-FFF2-40B4-BE49-F238E27FC236}">
              <a16:creationId xmlns:a16="http://schemas.microsoft.com/office/drawing/2014/main" id="{00000000-0008-0000-0600-00005B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76" name="AutoShape 3" descr="image002">
          <a:extLst>
            <a:ext uri="{FF2B5EF4-FFF2-40B4-BE49-F238E27FC236}">
              <a16:creationId xmlns:a16="http://schemas.microsoft.com/office/drawing/2014/main" id="{00000000-0008-0000-0600-00005C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77" name="AutoShape 4" descr="image002">
          <a:extLst>
            <a:ext uri="{FF2B5EF4-FFF2-40B4-BE49-F238E27FC236}">
              <a16:creationId xmlns:a16="http://schemas.microsoft.com/office/drawing/2014/main" id="{00000000-0008-0000-0600-00005D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78" name="AutoShape 10" descr="image002">
          <a:extLst>
            <a:ext uri="{FF2B5EF4-FFF2-40B4-BE49-F238E27FC236}">
              <a16:creationId xmlns:a16="http://schemas.microsoft.com/office/drawing/2014/main" id="{00000000-0008-0000-0600-00005E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79" name="AutoShape 1" descr="image002">
          <a:extLst>
            <a:ext uri="{FF2B5EF4-FFF2-40B4-BE49-F238E27FC236}">
              <a16:creationId xmlns:a16="http://schemas.microsoft.com/office/drawing/2014/main" id="{00000000-0008-0000-0600-00005F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80" name="AutoShape 2" descr="image002">
          <a:extLst>
            <a:ext uri="{FF2B5EF4-FFF2-40B4-BE49-F238E27FC236}">
              <a16:creationId xmlns:a16="http://schemas.microsoft.com/office/drawing/2014/main" id="{00000000-0008-0000-0600-000060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81" name="AutoShape 3" descr="image002">
          <a:extLst>
            <a:ext uri="{FF2B5EF4-FFF2-40B4-BE49-F238E27FC236}">
              <a16:creationId xmlns:a16="http://schemas.microsoft.com/office/drawing/2014/main" id="{00000000-0008-0000-0600-000061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82" name="AutoShape 4" descr="image002">
          <a:extLst>
            <a:ext uri="{FF2B5EF4-FFF2-40B4-BE49-F238E27FC236}">
              <a16:creationId xmlns:a16="http://schemas.microsoft.com/office/drawing/2014/main" id="{00000000-0008-0000-0600-000062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83" name="AutoShape 10" descr="image002">
          <a:extLst>
            <a:ext uri="{FF2B5EF4-FFF2-40B4-BE49-F238E27FC236}">
              <a16:creationId xmlns:a16="http://schemas.microsoft.com/office/drawing/2014/main" id="{00000000-0008-0000-0600-000063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84" name="AutoShape 1" descr="image002">
          <a:extLst>
            <a:ext uri="{FF2B5EF4-FFF2-40B4-BE49-F238E27FC236}">
              <a16:creationId xmlns:a16="http://schemas.microsoft.com/office/drawing/2014/main" id="{00000000-0008-0000-0600-000064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85" name="AutoShape 2" descr="image002">
          <a:extLst>
            <a:ext uri="{FF2B5EF4-FFF2-40B4-BE49-F238E27FC236}">
              <a16:creationId xmlns:a16="http://schemas.microsoft.com/office/drawing/2014/main" id="{00000000-0008-0000-0600-000065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86" name="AutoShape 3" descr="image002">
          <a:extLst>
            <a:ext uri="{FF2B5EF4-FFF2-40B4-BE49-F238E27FC236}">
              <a16:creationId xmlns:a16="http://schemas.microsoft.com/office/drawing/2014/main" id="{00000000-0008-0000-0600-000066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87" name="AutoShape 4" descr="image002">
          <a:extLst>
            <a:ext uri="{FF2B5EF4-FFF2-40B4-BE49-F238E27FC236}">
              <a16:creationId xmlns:a16="http://schemas.microsoft.com/office/drawing/2014/main" id="{00000000-0008-0000-0600-000067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88" name="AutoShape 10" descr="image002">
          <a:extLst>
            <a:ext uri="{FF2B5EF4-FFF2-40B4-BE49-F238E27FC236}">
              <a16:creationId xmlns:a16="http://schemas.microsoft.com/office/drawing/2014/main" id="{00000000-0008-0000-0600-000068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89" name="AutoShape 1" descr="image002">
          <a:extLst>
            <a:ext uri="{FF2B5EF4-FFF2-40B4-BE49-F238E27FC236}">
              <a16:creationId xmlns:a16="http://schemas.microsoft.com/office/drawing/2014/main" id="{00000000-0008-0000-0600-000069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90" name="AutoShape 2" descr="image002">
          <a:extLst>
            <a:ext uri="{FF2B5EF4-FFF2-40B4-BE49-F238E27FC236}">
              <a16:creationId xmlns:a16="http://schemas.microsoft.com/office/drawing/2014/main" id="{00000000-0008-0000-0600-00006A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91" name="AutoShape 3" descr="image002">
          <a:extLst>
            <a:ext uri="{FF2B5EF4-FFF2-40B4-BE49-F238E27FC236}">
              <a16:creationId xmlns:a16="http://schemas.microsoft.com/office/drawing/2014/main" id="{00000000-0008-0000-0600-00006B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92" name="AutoShape 4" descr="image002">
          <a:extLst>
            <a:ext uri="{FF2B5EF4-FFF2-40B4-BE49-F238E27FC236}">
              <a16:creationId xmlns:a16="http://schemas.microsoft.com/office/drawing/2014/main" id="{00000000-0008-0000-0600-00006C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93" name="AutoShape 10" descr="image002">
          <a:extLst>
            <a:ext uri="{FF2B5EF4-FFF2-40B4-BE49-F238E27FC236}">
              <a16:creationId xmlns:a16="http://schemas.microsoft.com/office/drawing/2014/main" id="{00000000-0008-0000-0600-00006D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94" name="AutoShape 1" descr="image002">
          <a:extLst>
            <a:ext uri="{FF2B5EF4-FFF2-40B4-BE49-F238E27FC236}">
              <a16:creationId xmlns:a16="http://schemas.microsoft.com/office/drawing/2014/main" id="{00000000-0008-0000-0600-00006E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95" name="AutoShape 2" descr="image002">
          <a:extLst>
            <a:ext uri="{FF2B5EF4-FFF2-40B4-BE49-F238E27FC236}">
              <a16:creationId xmlns:a16="http://schemas.microsoft.com/office/drawing/2014/main" id="{00000000-0008-0000-0600-00006F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96" name="AutoShape 3" descr="image002">
          <a:extLst>
            <a:ext uri="{FF2B5EF4-FFF2-40B4-BE49-F238E27FC236}">
              <a16:creationId xmlns:a16="http://schemas.microsoft.com/office/drawing/2014/main" id="{00000000-0008-0000-0600-000070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97" name="AutoShape 4" descr="image002">
          <a:extLst>
            <a:ext uri="{FF2B5EF4-FFF2-40B4-BE49-F238E27FC236}">
              <a16:creationId xmlns:a16="http://schemas.microsoft.com/office/drawing/2014/main" id="{00000000-0008-0000-0600-000071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98" name="AutoShape 10" descr="image002">
          <a:extLst>
            <a:ext uri="{FF2B5EF4-FFF2-40B4-BE49-F238E27FC236}">
              <a16:creationId xmlns:a16="http://schemas.microsoft.com/office/drawing/2014/main" id="{00000000-0008-0000-0600-000072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699" name="AutoShape 1" descr="image002">
          <a:extLst>
            <a:ext uri="{FF2B5EF4-FFF2-40B4-BE49-F238E27FC236}">
              <a16:creationId xmlns:a16="http://schemas.microsoft.com/office/drawing/2014/main" id="{00000000-0008-0000-0600-000073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00" name="AutoShape 2" descr="image002">
          <a:extLst>
            <a:ext uri="{FF2B5EF4-FFF2-40B4-BE49-F238E27FC236}">
              <a16:creationId xmlns:a16="http://schemas.microsoft.com/office/drawing/2014/main" id="{00000000-0008-0000-0600-000074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01" name="AutoShape 3" descr="image002">
          <a:extLst>
            <a:ext uri="{FF2B5EF4-FFF2-40B4-BE49-F238E27FC236}">
              <a16:creationId xmlns:a16="http://schemas.microsoft.com/office/drawing/2014/main" id="{00000000-0008-0000-0600-000075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02" name="AutoShape 4" descr="image002">
          <a:extLst>
            <a:ext uri="{FF2B5EF4-FFF2-40B4-BE49-F238E27FC236}">
              <a16:creationId xmlns:a16="http://schemas.microsoft.com/office/drawing/2014/main" id="{00000000-0008-0000-0600-000076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03" name="AutoShape 10" descr="image002">
          <a:extLst>
            <a:ext uri="{FF2B5EF4-FFF2-40B4-BE49-F238E27FC236}">
              <a16:creationId xmlns:a16="http://schemas.microsoft.com/office/drawing/2014/main" id="{00000000-0008-0000-0600-000077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04" name="AutoShape 1" descr="image002">
          <a:extLst>
            <a:ext uri="{FF2B5EF4-FFF2-40B4-BE49-F238E27FC236}">
              <a16:creationId xmlns:a16="http://schemas.microsoft.com/office/drawing/2014/main" id="{00000000-0008-0000-0600-000078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05" name="AutoShape 2" descr="image002">
          <a:extLst>
            <a:ext uri="{FF2B5EF4-FFF2-40B4-BE49-F238E27FC236}">
              <a16:creationId xmlns:a16="http://schemas.microsoft.com/office/drawing/2014/main" id="{00000000-0008-0000-0600-000079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06" name="AutoShape 3" descr="image002">
          <a:extLst>
            <a:ext uri="{FF2B5EF4-FFF2-40B4-BE49-F238E27FC236}">
              <a16:creationId xmlns:a16="http://schemas.microsoft.com/office/drawing/2014/main" id="{00000000-0008-0000-0600-00007A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07" name="AutoShape 4" descr="image002">
          <a:extLst>
            <a:ext uri="{FF2B5EF4-FFF2-40B4-BE49-F238E27FC236}">
              <a16:creationId xmlns:a16="http://schemas.microsoft.com/office/drawing/2014/main" id="{00000000-0008-0000-0600-00007B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08" name="AutoShape 10" descr="image002">
          <a:extLst>
            <a:ext uri="{FF2B5EF4-FFF2-40B4-BE49-F238E27FC236}">
              <a16:creationId xmlns:a16="http://schemas.microsoft.com/office/drawing/2014/main" id="{00000000-0008-0000-0600-00007C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09" name="AutoShape 1" descr="image002">
          <a:extLst>
            <a:ext uri="{FF2B5EF4-FFF2-40B4-BE49-F238E27FC236}">
              <a16:creationId xmlns:a16="http://schemas.microsoft.com/office/drawing/2014/main" id="{00000000-0008-0000-0600-00007D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10" name="AutoShape 2" descr="image002">
          <a:extLst>
            <a:ext uri="{FF2B5EF4-FFF2-40B4-BE49-F238E27FC236}">
              <a16:creationId xmlns:a16="http://schemas.microsoft.com/office/drawing/2014/main" id="{00000000-0008-0000-0600-00007E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11" name="AutoShape 3" descr="image002">
          <a:extLst>
            <a:ext uri="{FF2B5EF4-FFF2-40B4-BE49-F238E27FC236}">
              <a16:creationId xmlns:a16="http://schemas.microsoft.com/office/drawing/2014/main" id="{00000000-0008-0000-0600-00007F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12" name="AutoShape 4" descr="image002">
          <a:extLst>
            <a:ext uri="{FF2B5EF4-FFF2-40B4-BE49-F238E27FC236}">
              <a16:creationId xmlns:a16="http://schemas.microsoft.com/office/drawing/2014/main" id="{00000000-0008-0000-0600-000080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13" name="AutoShape 10" descr="image002">
          <a:extLst>
            <a:ext uri="{FF2B5EF4-FFF2-40B4-BE49-F238E27FC236}">
              <a16:creationId xmlns:a16="http://schemas.microsoft.com/office/drawing/2014/main" id="{00000000-0008-0000-0600-000081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14" name="AutoShape 1" descr="image002">
          <a:extLst>
            <a:ext uri="{FF2B5EF4-FFF2-40B4-BE49-F238E27FC236}">
              <a16:creationId xmlns:a16="http://schemas.microsoft.com/office/drawing/2014/main" id="{00000000-0008-0000-0600-000082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15" name="AutoShape 2" descr="image002">
          <a:extLst>
            <a:ext uri="{FF2B5EF4-FFF2-40B4-BE49-F238E27FC236}">
              <a16:creationId xmlns:a16="http://schemas.microsoft.com/office/drawing/2014/main" id="{00000000-0008-0000-0600-000083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16" name="AutoShape 3" descr="image002">
          <a:extLst>
            <a:ext uri="{FF2B5EF4-FFF2-40B4-BE49-F238E27FC236}">
              <a16:creationId xmlns:a16="http://schemas.microsoft.com/office/drawing/2014/main" id="{00000000-0008-0000-0600-000084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17" name="AutoShape 4" descr="image002">
          <a:extLst>
            <a:ext uri="{FF2B5EF4-FFF2-40B4-BE49-F238E27FC236}">
              <a16:creationId xmlns:a16="http://schemas.microsoft.com/office/drawing/2014/main" id="{00000000-0008-0000-0600-000085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18" name="AutoShape 10" descr="image002">
          <a:extLst>
            <a:ext uri="{FF2B5EF4-FFF2-40B4-BE49-F238E27FC236}">
              <a16:creationId xmlns:a16="http://schemas.microsoft.com/office/drawing/2014/main" id="{00000000-0008-0000-0600-000086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19" name="AutoShape 1" descr="image002">
          <a:extLst>
            <a:ext uri="{FF2B5EF4-FFF2-40B4-BE49-F238E27FC236}">
              <a16:creationId xmlns:a16="http://schemas.microsoft.com/office/drawing/2014/main" id="{00000000-0008-0000-0600-000087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20" name="AutoShape 2" descr="image002">
          <a:extLst>
            <a:ext uri="{FF2B5EF4-FFF2-40B4-BE49-F238E27FC236}">
              <a16:creationId xmlns:a16="http://schemas.microsoft.com/office/drawing/2014/main" id="{00000000-0008-0000-0600-000088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21" name="AutoShape 3" descr="image002">
          <a:extLst>
            <a:ext uri="{FF2B5EF4-FFF2-40B4-BE49-F238E27FC236}">
              <a16:creationId xmlns:a16="http://schemas.microsoft.com/office/drawing/2014/main" id="{00000000-0008-0000-0600-000089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22" name="AutoShape 4" descr="image002">
          <a:extLst>
            <a:ext uri="{FF2B5EF4-FFF2-40B4-BE49-F238E27FC236}">
              <a16:creationId xmlns:a16="http://schemas.microsoft.com/office/drawing/2014/main" id="{00000000-0008-0000-0600-00008A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23" name="AutoShape 10" descr="image002">
          <a:extLst>
            <a:ext uri="{FF2B5EF4-FFF2-40B4-BE49-F238E27FC236}">
              <a16:creationId xmlns:a16="http://schemas.microsoft.com/office/drawing/2014/main" id="{00000000-0008-0000-0600-00008B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24" name="AutoShape 1" descr="image002">
          <a:extLst>
            <a:ext uri="{FF2B5EF4-FFF2-40B4-BE49-F238E27FC236}">
              <a16:creationId xmlns:a16="http://schemas.microsoft.com/office/drawing/2014/main" id="{00000000-0008-0000-0600-00008C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25" name="AutoShape 2" descr="image002">
          <a:extLst>
            <a:ext uri="{FF2B5EF4-FFF2-40B4-BE49-F238E27FC236}">
              <a16:creationId xmlns:a16="http://schemas.microsoft.com/office/drawing/2014/main" id="{00000000-0008-0000-0600-00008D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26" name="AutoShape 3" descr="image002">
          <a:extLst>
            <a:ext uri="{FF2B5EF4-FFF2-40B4-BE49-F238E27FC236}">
              <a16:creationId xmlns:a16="http://schemas.microsoft.com/office/drawing/2014/main" id="{00000000-0008-0000-0600-00008E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27" name="AutoShape 4" descr="image002">
          <a:extLst>
            <a:ext uri="{FF2B5EF4-FFF2-40B4-BE49-F238E27FC236}">
              <a16:creationId xmlns:a16="http://schemas.microsoft.com/office/drawing/2014/main" id="{00000000-0008-0000-0600-00008F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28" name="AutoShape 10" descr="image002">
          <a:extLst>
            <a:ext uri="{FF2B5EF4-FFF2-40B4-BE49-F238E27FC236}">
              <a16:creationId xmlns:a16="http://schemas.microsoft.com/office/drawing/2014/main" id="{00000000-0008-0000-0600-000090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29" name="AutoShape 1" descr="image002">
          <a:extLst>
            <a:ext uri="{FF2B5EF4-FFF2-40B4-BE49-F238E27FC236}">
              <a16:creationId xmlns:a16="http://schemas.microsoft.com/office/drawing/2014/main" id="{00000000-0008-0000-0600-000091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30" name="AutoShape 2" descr="image002">
          <a:extLst>
            <a:ext uri="{FF2B5EF4-FFF2-40B4-BE49-F238E27FC236}">
              <a16:creationId xmlns:a16="http://schemas.microsoft.com/office/drawing/2014/main" id="{00000000-0008-0000-0600-000092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31" name="AutoShape 3" descr="image002">
          <a:extLst>
            <a:ext uri="{FF2B5EF4-FFF2-40B4-BE49-F238E27FC236}">
              <a16:creationId xmlns:a16="http://schemas.microsoft.com/office/drawing/2014/main" id="{00000000-0008-0000-0600-000093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32" name="AutoShape 4" descr="image002">
          <a:extLst>
            <a:ext uri="{FF2B5EF4-FFF2-40B4-BE49-F238E27FC236}">
              <a16:creationId xmlns:a16="http://schemas.microsoft.com/office/drawing/2014/main" id="{00000000-0008-0000-0600-000094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33" name="AutoShape 10" descr="image002">
          <a:extLst>
            <a:ext uri="{FF2B5EF4-FFF2-40B4-BE49-F238E27FC236}">
              <a16:creationId xmlns:a16="http://schemas.microsoft.com/office/drawing/2014/main" id="{00000000-0008-0000-0600-000095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34" name="AutoShape 1" descr="image002">
          <a:extLst>
            <a:ext uri="{FF2B5EF4-FFF2-40B4-BE49-F238E27FC236}">
              <a16:creationId xmlns:a16="http://schemas.microsoft.com/office/drawing/2014/main" id="{00000000-0008-0000-0600-000096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35" name="AutoShape 2" descr="image002">
          <a:extLst>
            <a:ext uri="{FF2B5EF4-FFF2-40B4-BE49-F238E27FC236}">
              <a16:creationId xmlns:a16="http://schemas.microsoft.com/office/drawing/2014/main" id="{00000000-0008-0000-0600-000097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36" name="AutoShape 3" descr="image002">
          <a:extLst>
            <a:ext uri="{FF2B5EF4-FFF2-40B4-BE49-F238E27FC236}">
              <a16:creationId xmlns:a16="http://schemas.microsoft.com/office/drawing/2014/main" id="{00000000-0008-0000-0600-000098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37" name="AutoShape 4" descr="image002">
          <a:extLst>
            <a:ext uri="{FF2B5EF4-FFF2-40B4-BE49-F238E27FC236}">
              <a16:creationId xmlns:a16="http://schemas.microsoft.com/office/drawing/2014/main" id="{00000000-0008-0000-0600-000099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38" name="AutoShape 10" descr="image002">
          <a:extLst>
            <a:ext uri="{FF2B5EF4-FFF2-40B4-BE49-F238E27FC236}">
              <a16:creationId xmlns:a16="http://schemas.microsoft.com/office/drawing/2014/main" id="{00000000-0008-0000-0600-00009A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39" name="AutoShape 1" descr="image002">
          <a:extLst>
            <a:ext uri="{FF2B5EF4-FFF2-40B4-BE49-F238E27FC236}">
              <a16:creationId xmlns:a16="http://schemas.microsoft.com/office/drawing/2014/main" id="{00000000-0008-0000-0600-00009B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40" name="AutoShape 2" descr="image002">
          <a:extLst>
            <a:ext uri="{FF2B5EF4-FFF2-40B4-BE49-F238E27FC236}">
              <a16:creationId xmlns:a16="http://schemas.microsoft.com/office/drawing/2014/main" id="{00000000-0008-0000-0600-00009C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41" name="AutoShape 3" descr="image002">
          <a:extLst>
            <a:ext uri="{FF2B5EF4-FFF2-40B4-BE49-F238E27FC236}">
              <a16:creationId xmlns:a16="http://schemas.microsoft.com/office/drawing/2014/main" id="{00000000-0008-0000-0600-00009D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42" name="AutoShape 4" descr="image002">
          <a:extLst>
            <a:ext uri="{FF2B5EF4-FFF2-40B4-BE49-F238E27FC236}">
              <a16:creationId xmlns:a16="http://schemas.microsoft.com/office/drawing/2014/main" id="{00000000-0008-0000-0600-00009E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43" name="AutoShape 10" descr="image002">
          <a:extLst>
            <a:ext uri="{FF2B5EF4-FFF2-40B4-BE49-F238E27FC236}">
              <a16:creationId xmlns:a16="http://schemas.microsoft.com/office/drawing/2014/main" id="{00000000-0008-0000-0600-00009F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44" name="AutoShape 1" descr="image002">
          <a:extLst>
            <a:ext uri="{FF2B5EF4-FFF2-40B4-BE49-F238E27FC236}">
              <a16:creationId xmlns:a16="http://schemas.microsoft.com/office/drawing/2014/main" id="{00000000-0008-0000-0600-0000A0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45" name="AutoShape 2" descr="image002">
          <a:extLst>
            <a:ext uri="{FF2B5EF4-FFF2-40B4-BE49-F238E27FC236}">
              <a16:creationId xmlns:a16="http://schemas.microsoft.com/office/drawing/2014/main" id="{00000000-0008-0000-0600-0000A1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46" name="AutoShape 3" descr="image002">
          <a:extLst>
            <a:ext uri="{FF2B5EF4-FFF2-40B4-BE49-F238E27FC236}">
              <a16:creationId xmlns:a16="http://schemas.microsoft.com/office/drawing/2014/main" id="{00000000-0008-0000-0600-0000A2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47" name="AutoShape 4" descr="image002">
          <a:extLst>
            <a:ext uri="{FF2B5EF4-FFF2-40B4-BE49-F238E27FC236}">
              <a16:creationId xmlns:a16="http://schemas.microsoft.com/office/drawing/2014/main" id="{00000000-0008-0000-0600-0000A3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48" name="AutoShape 10" descr="image002">
          <a:extLst>
            <a:ext uri="{FF2B5EF4-FFF2-40B4-BE49-F238E27FC236}">
              <a16:creationId xmlns:a16="http://schemas.microsoft.com/office/drawing/2014/main" id="{00000000-0008-0000-0600-0000A4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49" name="AutoShape 1" descr="image002">
          <a:extLst>
            <a:ext uri="{FF2B5EF4-FFF2-40B4-BE49-F238E27FC236}">
              <a16:creationId xmlns:a16="http://schemas.microsoft.com/office/drawing/2014/main" id="{00000000-0008-0000-0600-0000A5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50" name="AutoShape 2" descr="image002">
          <a:extLst>
            <a:ext uri="{FF2B5EF4-FFF2-40B4-BE49-F238E27FC236}">
              <a16:creationId xmlns:a16="http://schemas.microsoft.com/office/drawing/2014/main" id="{00000000-0008-0000-0600-0000A6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51" name="AutoShape 3" descr="image002">
          <a:extLst>
            <a:ext uri="{FF2B5EF4-FFF2-40B4-BE49-F238E27FC236}">
              <a16:creationId xmlns:a16="http://schemas.microsoft.com/office/drawing/2014/main" id="{00000000-0008-0000-0600-0000A7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52" name="AutoShape 4" descr="image002">
          <a:extLst>
            <a:ext uri="{FF2B5EF4-FFF2-40B4-BE49-F238E27FC236}">
              <a16:creationId xmlns:a16="http://schemas.microsoft.com/office/drawing/2014/main" id="{00000000-0008-0000-0600-0000A8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53" name="AutoShape 10" descr="image002">
          <a:extLst>
            <a:ext uri="{FF2B5EF4-FFF2-40B4-BE49-F238E27FC236}">
              <a16:creationId xmlns:a16="http://schemas.microsoft.com/office/drawing/2014/main" id="{00000000-0008-0000-0600-0000A9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54" name="AutoShape 1" descr="image002">
          <a:extLst>
            <a:ext uri="{FF2B5EF4-FFF2-40B4-BE49-F238E27FC236}">
              <a16:creationId xmlns:a16="http://schemas.microsoft.com/office/drawing/2014/main" id="{00000000-0008-0000-0600-0000AA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55" name="AutoShape 2" descr="image002">
          <a:extLst>
            <a:ext uri="{FF2B5EF4-FFF2-40B4-BE49-F238E27FC236}">
              <a16:creationId xmlns:a16="http://schemas.microsoft.com/office/drawing/2014/main" id="{00000000-0008-0000-0600-0000AB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56" name="AutoShape 3" descr="image002">
          <a:extLst>
            <a:ext uri="{FF2B5EF4-FFF2-40B4-BE49-F238E27FC236}">
              <a16:creationId xmlns:a16="http://schemas.microsoft.com/office/drawing/2014/main" id="{00000000-0008-0000-0600-0000AC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57" name="AutoShape 4" descr="image002">
          <a:extLst>
            <a:ext uri="{FF2B5EF4-FFF2-40B4-BE49-F238E27FC236}">
              <a16:creationId xmlns:a16="http://schemas.microsoft.com/office/drawing/2014/main" id="{00000000-0008-0000-0600-0000AD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58" name="AutoShape 10" descr="image002">
          <a:extLst>
            <a:ext uri="{FF2B5EF4-FFF2-40B4-BE49-F238E27FC236}">
              <a16:creationId xmlns:a16="http://schemas.microsoft.com/office/drawing/2014/main" id="{00000000-0008-0000-0600-0000AE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59" name="AutoShape 1" descr="image002">
          <a:extLst>
            <a:ext uri="{FF2B5EF4-FFF2-40B4-BE49-F238E27FC236}">
              <a16:creationId xmlns:a16="http://schemas.microsoft.com/office/drawing/2014/main" id="{00000000-0008-0000-0600-0000AF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60" name="AutoShape 2" descr="image002">
          <a:extLst>
            <a:ext uri="{FF2B5EF4-FFF2-40B4-BE49-F238E27FC236}">
              <a16:creationId xmlns:a16="http://schemas.microsoft.com/office/drawing/2014/main" id="{00000000-0008-0000-0600-0000B0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61" name="AutoShape 3" descr="image002">
          <a:extLst>
            <a:ext uri="{FF2B5EF4-FFF2-40B4-BE49-F238E27FC236}">
              <a16:creationId xmlns:a16="http://schemas.microsoft.com/office/drawing/2014/main" id="{00000000-0008-0000-0600-0000B1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62" name="AutoShape 4" descr="image002">
          <a:extLst>
            <a:ext uri="{FF2B5EF4-FFF2-40B4-BE49-F238E27FC236}">
              <a16:creationId xmlns:a16="http://schemas.microsoft.com/office/drawing/2014/main" id="{00000000-0008-0000-0600-0000B2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63" name="AutoShape 10" descr="image002">
          <a:extLst>
            <a:ext uri="{FF2B5EF4-FFF2-40B4-BE49-F238E27FC236}">
              <a16:creationId xmlns:a16="http://schemas.microsoft.com/office/drawing/2014/main" id="{00000000-0008-0000-0600-0000B3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64" name="AutoShape 1" descr="image002">
          <a:extLst>
            <a:ext uri="{FF2B5EF4-FFF2-40B4-BE49-F238E27FC236}">
              <a16:creationId xmlns:a16="http://schemas.microsoft.com/office/drawing/2014/main" id="{00000000-0008-0000-0600-0000B4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65" name="AutoShape 2" descr="image002">
          <a:extLst>
            <a:ext uri="{FF2B5EF4-FFF2-40B4-BE49-F238E27FC236}">
              <a16:creationId xmlns:a16="http://schemas.microsoft.com/office/drawing/2014/main" id="{00000000-0008-0000-0600-0000B5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66" name="AutoShape 3" descr="image002">
          <a:extLst>
            <a:ext uri="{FF2B5EF4-FFF2-40B4-BE49-F238E27FC236}">
              <a16:creationId xmlns:a16="http://schemas.microsoft.com/office/drawing/2014/main" id="{00000000-0008-0000-0600-0000B6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67" name="AutoShape 4" descr="image002">
          <a:extLst>
            <a:ext uri="{FF2B5EF4-FFF2-40B4-BE49-F238E27FC236}">
              <a16:creationId xmlns:a16="http://schemas.microsoft.com/office/drawing/2014/main" id="{00000000-0008-0000-0600-0000B7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68" name="AutoShape 10" descr="image002">
          <a:extLst>
            <a:ext uri="{FF2B5EF4-FFF2-40B4-BE49-F238E27FC236}">
              <a16:creationId xmlns:a16="http://schemas.microsoft.com/office/drawing/2014/main" id="{00000000-0008-0000-0600-0000B8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69" name="AutoShape 1" descr="image002">
          <a:extLst>
            <a:ext uri="{FF2B5EF4-FFF2-40B4-BE49-F238E27FC236}">
              <a16:creationId xmlns:a16="http://schemas.microsoft.com/office/drawing/2014/main" id="{00000000-0008-0000-0600-0000B9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70" name="AutoShape 2" descr="image002">
          <a:extLst>
            <a:ext uri="{FF2B5EF4-FFF2-40B4-BE49-F238E27FC236}">
              <a16:creationId xmlns:a16="http://schemas.microsoft.com/office/drawing/2014/main" id="{00000000-0008-0000-0600-0000BA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71" name="AutoShape 3" descr="image002">
          <a:extLst>
            <a:ext uri="{FF2B5EF4-FFF2-40B4-BE49-F238E27FC236}">
              <a16:creationId xmlns:a16="http://schemas.microsoft.com/office/drawing/2014/main" id="{00000000-0008-0000-0600-0000BB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72" name="AutoShape 4" descr="image002">
          <a:extLst>
            <a:ext uri="{FF2B5EF4-FFF2-40B4-BE49-F238E27FC236}">
              <a16:creationId xmlns:a16="http://schemas.microsoft.com/office/drawing/2014/main" id="{00000000-0008-0000-0600-0000BC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73" name="AutoShape 10" descr="image002">
          <a:extLst>
            <a:ext uri="{FF2B5EF4-FFF2-40B4-BE49-F238E27FC236}">
              <a16:creationId xmlns:a16="http://schemas.microsoft.com/office/drawing/2014/main" id="{00000000-0008-0000-0600-0000BD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74" name="AutoShape 1" descr="image002">
          <a:extLst>
            <a:ext uri="{FF2B5EF4-FFF2-40B4-BE49-F238E27FC236}">
              <a16:creationId xmlns:a16="http://schemas.microsoft.com/office/drawing/2014/main" id="{00000000-0008-0000-0600-0000BE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75" name="AutoShape 2" descr="image002">
          <a:extLst>
            <a:ext uri="{FF2B5EF4-FFF2-40B4-BE49-F238E27FC236}">
              <a16:creationId xmlns:a16="http://schemas.microsoft.com/office/drawing/2014/main" id="{00000000-0008-0000-0600-0000BF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76" name="AutoShape 3" descr="image002">
          <a:extLst>
            <a:ext uri="{FF2B5EF4-FFF2-40B4-BE49-F238E27FC236}">
              <a16:creationId xmlns:a16="http://schemas.microsoft.com/office/drawing/2014/main" id="{00000000-0008-0000-0600-0000C0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77" name="AutoShape 4" descr="image002">
          <a:extLst>
            <a:ext uri="{FF2B5EF4-FFF2-40B4-BE49-F238E27FC236}">
              <a16:creationId xmlns:a16="http://schemas.microsoft.com/office/drawing/2014/main" id="{00000000-0008-0000-0600-0000C1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78" name="AutoShape 10" descr="image002">
          <a:extLst>
            <a:ext uri="{FF2B5EF4-FFF2-40B4-BE49-F238E27FC236}">
              <a16:creationId xmlns:a16="http://schemas.microsoft.com/office/drawing/2014/main" id="{00000000-0008-0000-0600-0000C2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79" name="AutoShape 1" descr="image002">
          <a:extLst>
            <a:ext uri="{FF2B5EF4-FFF2-40B4-BE49-F238E27FC236}">
              <a16:creationId xmlns:a16="http://schemas.microsoft.com/office/drawing/2014/main" id="{00000000-0008-0000-0600-0000C3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80" name="AutoShape 2" descr="image002">
          <a:extLst>
            <a:ext uri="{FF2B5EF4-FFF2-40B4-BE49-F238E27FC236}">
              <a16:creationId xmlns:a16="http://schemas.microsoft.com/office/drawing/2014/main" id="{00000000-0008-0000-0600-0000C4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81" name="AutoShape 3" descr="image002">
          <a:extLst>
            <a:ext uri="{FF2B5EF4-FFF2-40B4-BE49-F238E27FC236}">
              <a16:creationId xmlns:a16="http://schemas.microsoft.com/office/drawing/2014/main" id="{00000000-0008-0000-0600-0000C5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82" name="AutoShape 4" descr="image002">
          <a:extLst>
            <a:ext uri="{FF2B5EF4-FFF2-40B4-BE49-F238E27FC236}">
              <a16:creationId xmlns:a16="http://schemas.microsoft.com/office/drawing/2014/main" id="{00000000-0008-0000-0600-0000C6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83" name="AutoShape 10" descr="image002">
          <a:extLst>
            <a:ext uri="{FF2B5EF4-FFF2-40B4-BE49-F238E27FC236}">
              <a16:creationId xmlns:a16="http://schemas.microsoft.com/office/drawing/2014/main" id="{00000000-0008-0000-0600-0000C7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84" name="AutoShape 1" descr="image002">
          <a:extLst>
            <a:ext uri="{FF2B5EF4-FFF2-40B4-BE49-F238E27FC236}">
              <a16:creationId xmlns:a16="http://schemas.microsoft.com/office/drawing/2014/main" id="{00000000-0008-0000-0600-0000C8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85" name="AutoShape 2" descr="image002">
          <a:extLst>
            <a:ext uri="{FF2B5EF4-FFF2-40B4-BE49-F238E27FC236}">
              <a16:creationId xmlns:a16="http://schemas.microsoft.com/office/drawing/2014/main" id="{00000000-0008-0000-0600-0000C9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86" name="AutoShape 3" descr="image002">
          <a:extLst>
            <a:ext uri="{FF2B5EF4-FFF2-40B4-BE49-F238E27FC236}">
              <a16:creationId xmlns:a16="http://schemas.microsoft.com/office/drawing/2014/main" id="{00000000-0008-0000-0600-0000CA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87" name="AutoShape 4" descr="image002">
          <a:extLst>
            <a:ext uri="{FF2B5EF4-FFF2-40B4-BE49-F238E27FC236}">
              <a16:creationId xmlns:a16="http://schemas.microsoft.com/office/drawing/2014/main" id="{00000000-0008-0000-0600-0000CB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88" name="AutoShape 10" descr="image002">
          <a:extLst>
            <a:ext uri="{FF2B5EF4-FFF2-40B4-BE49-F238E27FC236}">
              <a16:creationId xmlns:a16="http://schemas.microsoft.com/office/drawing/2014/main" id="{00000000-0008-0000-0600-0000CC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89" name="AutoShape 1" descr="image002">
          <a:extLst>
            <a:ext uri="{FF2B5EF4-FFF2-40B4-BE49-F238E27FC236}">
              <a16:creationId xmlns:a16="http://schemas.microsoft.com/office/drawing/2014/main" id="{00000000-0008-0000-0600-0000CD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90" name="AutoShape 2" descr="image002">
          <a:extLst>
            <a:ext uri="{FF2B5EF4-FFF2-40B4-BE49-F238E27FC236}">
              <a16:creationId xmlns:a16="http://schemas.microsoft.com/office/drawing/2014/main" id="{00000000-0008-0000-0600-0000CE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91" name="AutoShape 3" descr="image002">
          <a:extLst>
            <a:ext uri="{FF2B5EF4-FFF2-40B4-BE49-F238E27FC236}">
              <a16:creationId xmlns:a16="http://schemas.microsoft.com/office/drawing/2014/main" id="{00000000-0008-0000-0600-0000CF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92" name="AutoShape 4" descr="image002">
          <a:extLst>
            <a:ext uri="{FF2B5EF4-FFF2-40B4-BE49-F238E27FC236}">
              <a16:creationId xmlns:a16="http://schemas.microsoft.com/office/drawing/2014/main" id="{00000000-0008-0000-0600-0000D0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93" name="AutoShape 10" descr="image002">
          <a:extLst>
            <a:ext uri="{FF2B5EF4-FFF2-40B4-BE49-F238E27FC236}">
              <a16:creationId xmlns:a16="http://schemas.microsoft.com/office/drawing/2014/main" id="{00000000-0008-0000-0600-0000D1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94" name="AutoShape 1" descr="image002">
          <a:extLst>
            <a:ext uri="{FF2B5EF4-FFF2-40B4-BE49-F238E27FC236}">
              <a16:creationId xmlns:a16="http://schemas.microsoft.com/office/drawing/2014/main" id="{00000000-0008-0000-0600-0000D2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95" name="AutoShape 2" descr="image002">
          <a:extLst>
            <a:ext uri="{FF2B5EF4-FFF2-40B4-BE49-F238E27FC236}">
              <a16:creationId xmlns:a16="http://schemas.microsoft.com/office/drawing/2014/main" id="{00000000-0008-0000-0600-0000D3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96" name="AutoShape 3" descr="image002">
          <a:extLst>
            <a:ext uri="{FF2B5EF4-FFF2-40B4-BE49-F238E27FC236}">
              <a16:creationId xmlns:a16="http://schemas.microsoft.com/office/drawing/2014/main" id="{00000000-0008-0000-0600-0000D4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97" name="AutoShape 4" descr="image002">
          <a:extLst>
            <a:ext uri="{FF2B5EF4-FFF2-40B4-BE49-F238E27FC236}">
              <a16:creationId xmlns:a16="http://schemas.microsoft.com/office/drawing/2014/main" id="{00000000-0008-0000-0600-0000D5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98" name="AutoShape 10" descr="image002">
          <a:extLst>
            <a:ext uri="{FF2B5EF4-FFF2-40B4-BE49-F238E27FC236}">
              <a16:creationId xmlns:a16="http://schemas.microsoft.com/office/drawing/2014/main" id="{00000000-0008-0000-0600-0000D6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799" name="AutoShape 1" descr="image002">
          <a:extLst>
            <a:ext uri="{FF2B5EF4-FFF2-40B4-BE49-F238E27FC236}">
              <a16:creationId xmlns:a16="http://schemas.microsoft.com/office/drawing/2014/main" id="{00000000-0008-0000-0600-0000D7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00" name="AutoShape 2" descr="image002">
          <a:extLst>
            <a:ext uri="{FF2B5EF4-FFF2-40B4-BE49-F238E27FC236}">
              <a16:creationId xmlns:a16="http://schemas.microsoft.com/office/drawing/2014/main" id="{00000000-0008-0000-0600-0000D8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01" name="AutoShape 3" descr="image002">
          <a:extLst>
            <a:ext uri="{FF2B5EF4-FFF2-40B4-BE49-F238E27FC236}">
              <a16:creationId xmlns:a16="http://schemas.microsoft.com/office/drawing/2014/main" id="{00000000-0008-0000-0600-0000D9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02" name="AutoShape 4" descr="image002">
          <a:extLst>
            <a:ext uri="{FF2B5EF4-FFF2-40B4-BE49-F238E27FC236}">
              <a16:creationId xmlns:a16="http://schemas.microsoft.com/office/drawing/2014/main" id="{00000000-0008-0000-0600-0000DA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03" name="AutoShape 10" descr="image002">
          <a:extLst>
            <a:ext uri="{FF2B5EF4-FFF2-40B4-BE49-F238E27FC236}">
              <a16:creationId xmlns:a16="http://schemas.microsoft.com/office/drawing/2014/main" id="{00000000-0008-0000-0600-0000DB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04" name="AutoShape 1" descr="image002">
          <a:extLst>
            <a:ext uri="{FF2B5EF4-FFF2-40B4-BE49-F238E27FC236}">
              <a16:creationId xmlns:a16="http://schemas.microsoft.com/office/drawing/2014/main" id="{00000000-0008-0000-0600-0000DC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05" name="AutoShape 2" descr="image002">
          <a:extLst>
            <a:ext uri="{FF2B5EF4-FFF2-40B4-BE49-F238E27FC236}">
              <a16:creationId xmlns:a16="http://schemas.microsoft.com/office/drawing/2014/main" id="{00000000-0008-0000-0600-0000DD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06" name="AutoShape 3" descr="image002">
          <a:extLst>
            <a:ext uri="{FF2B5EF4-FFF2-40B4-BE49-F238E27FC236}">
              <a16:creationId xmlns:a16="http://schemas.microsoft.com/office/drawing/2014/main" id="{00000000-0008-0000-0600-0000DE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07" name="AutoShape 4" descr="image002">
          <a:extLst>
            <a:ext uri="{FF2B5EF4-FFF2-40B4-BE49-F238E27FC236}">
              <a16:creationId xmlns:a16="http://schemas.microsoft.com/office/drawing/2014/main" id="{00000000-0008-0000-0600-0000DF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08" name="AutoShape 10" descr="image002">
          <a:extLst>
            <a:ext uri="{FF2B5EF4-FFF2-40B4-BE49-F238E27FC236}">
              <a16:creationId xmlns:a16="http://schemas.microsoft.com/office/drawing/2014/main" id="{00000000-0008-0000-0600-0000E0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09" name="AutoShape 1" descr="image002">
          <a:extLst>
            <a:ext uri="{FF2B5EF4-FFF2-40B4-BE49-F238E27FC236}">
              <a16:creationId xmlns:a16="http://schemas.microsoft.com/office/drawing/2014/main" id="{00000000-0008-0000-0600-0000E1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10" name="AutoShape 2" descr="image002">
          <a:extLst>
            <a:ext uri="{FF2B5EF4-FFF2-40B4-BE49-F238E27FC236}">
              <a16:creationId xmlns:a16="http://schemas.microsoft.com/office/drawing/2014/main" id="{00000000-0008-0000-0600-0000E2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11" name="AutoShape 3" descr="image002">
          <a:extLst>
            <a:ext uri="{FF2B5EF4-FFF2-40B4-BE49-F238E27FC236}">
              <a16:creationId xmlns:a16="http://schemas.microsoft.com/office/drawing/2014/main" id="{00000000-0008-0000-0600-0000E3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12" name="AutoShape 4" descr="image002">
          <a:extLst>
            <a:ext uri="{FF2B5EF4-FFF2-40B4-BE49-F238E27FC236}">
              <a16:creationId xmlns:a16="http://schemas.microsoft.com/office/drawing/2014/main" id="{00000000-0008-0000-0600-0000E4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13" name="AutoShape 10" descr="image002">
          <a:extLst>
            <a:ext uri="{FF2B5EF4-FFF2-40B4-BE49-F238E27FC236}">
              <a16:creationId xmlns:a16="http://schemas.microsoft.com/office/drawing/2014/main" id="{00000000-0008-0000-0600-0000E5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14" name="AutoShape 1" descr="image002">
          <a:extLst>
            <a:ext uri="{FF2B5EF4-FFF2-40B4-BE49-F238E27FC236}">
              <a16:creationId xmlns:a16="http://schemas.microsoft.com/office/drawing/2014/main" id="{00000000-0008-0000-0600-0000E6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15" name="AutoShape 2" descr="image002">
          <a:extLst>
            <a:ext uri="{FF2B5EF4-FFF2-40B4-BE49-F238E27FC236}">
              <a16:creationId xmlns:a16="http://schemas.microsoft.com/office/drawing/2014/main" id="{00000000-0008-0000-0600-0000E7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16" name="AutoShape 3" descr="image002">
          <a:extLst>
            <a:ext uri="{FF2B5EF4-FFF2-40B4-BE49-F238E27FC236}">
              <a16:creationId xmlns:a16="http://schemas.microsoft.com/office/drawing/2014/main" id="{00000000-0008-0000-0600-0000E8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17" name="AutoShape 4" descr="image002">
          <a:extLst>
            <a:ext uri="{FF2B5EF4-FFF2-40B4-BE49-F238E27FC236}">
              <a16:creationId xmlns:a16="http://schemas.microsoft.com/office/drawing/2014/main" id="{00000000-0008-0000-0600-0000E9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18" name="AutoShape 10" descr="image002">
          <a:extLst>
            <a:ext uri="{FF2B5EF4-FFF2-40B4-BE49-F238E27FC236}">
              <a16:creationId xmlns:a16="http://schemas.microsoft.com/office/drawing/2014/main" id="{00000000-0008-0000-0600-0000EA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19" name="AutoShape 1" descr="image002">
          <a:extLst>
            <a:ext uri="{FF2B5EF4-FFF2-40B4-BE49-F238E27FC236}">
              <a16:creationId xmlns:a16="http://schemas.microsoft.com/office/drawing/2014/main" id="{00000000-0008-0000-0600-0000EB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20" name="AutoShape 2" descr="image002">
          <a:extLst>
            <a:ext uri="{FF2B5EF4-FFF2-40B4-BE49-F238E27FC236}">
              <a16:creationId xmlns:a16="http://schemas.microsoft.com/office/drawing/2014/main" id="{00000000-0008-0000-0600-0000EC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21" name="AutoShape 3" descr="image002">
          <a:extLst>
            <a:ext uri="{FF2B5EF4-FFF2-40B4-BE49-F238E27FC236}">
              <a16:creationId xmlns:a16="http://schemas.microsoft.com/office/drawing/2014/main" id="{00000000-0008-0000-0600-0000ED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22" name="AutoShape 4" descr="image002">
          <a:extLst>
            <a:ext uri="{FF2B5EF4-FFF2-40B4-BE49-F238E27FC236}">
              <a16:creationId xmlns:a16="http://schemas.microsoft.com/office/drawing/2014/main" id="{00000000-0008-0000-0600-0000EE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23" name="AutoShape 10" descr="image002">
          <a:extLst>
            <a:ext uri="{FF2B5EF4-FFF2-40B4-BE49-F238E27FC236}">
              <a16:creationId xmlns:a16="http://schemas.microsoft.com/office/drawing/2014/main" id="{00000000-0008-0000-0600-0000EF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24" name="AutoShape 1" descr="image002">
          <a:extLst>
            <a:ext uri="{FF2B5EF4-FFF2-40B4-BE49-F238E27FC236}">
              <a16:creationId xmlns:a16="http://schemas.microsoft.com/office/drawing/2014/main" id="{00000000-0008-0000-0600-0000F0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25" name="AutoShape 2" descr="image002">
          <a:extLst>
            <a:ext uri="{FF2B5EF4-FFF2-40B4-BE49-F238E27FC236}">
              <a16:creationId xmlns:a16="http://schemas.microsoft.com/office/drawing/2014/main" id="{00000000-0008-0000-0600-0000F1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26" name="AutoShape 3" descr="image002">
          <a:extLst>
            <a:ext uri="{FF2B5EF4-FFF2-40B4-BE49-F238E27FC236}">
              <a16:creationId xmlns:a16="http://schemas.microsoft.com/office/drawing/2014/main" id="{00000000-0008-0000-0600-0000F2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27" name="AutoShape 4" descr="image002">
          <a:extLst>
            <a:ext uri="{FF2B5EF4-FFF2-40B4-BE49-F238E27FC236}">
              <a16:creationId xmlns:a16="http://schemas.microsoft.com/office/drawing/2014/main" id="{00000000-0008-0000-0600-0000F3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28" name="AutoShape 10" descr="image002">
          <a:extLst>
            <a:ext uri="{FF2B5EF4-FFF2-40B4-BE49-F238E27FC236}">
              <a16:creationId xmlns:a16="http://schemas.microsoft.com/office/drawing/2014/main" id="{00000000-0008-0000-0600-0000F4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29" name="AutoShape 1" descr="image002">
          <a:extLst>
            <a:ext uri="{FF2B5EF4-FFF2-40B4-BE49-F238E27FC236}">
              <a16:creationId xmlns:a16="http://schemas.microsoft.com/office/drawing/2014/main" id="{00000000-0008-0000-0600-0000F5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30" name="AutoShape 2" descr="image002">
          <a:extLst>
            <a:ext uri="{FF2B5EF4-FFF2-40B4-BE49-F238E27FC236}">
              <a16:creationId xmlns:a16="http://schemas.microsoft.com/office/drawing/2014/main" id="{00000000-0008-0000-0600-0000F6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31" name="AutoShape 3" descr="image002">
          <a:extLst>
            <a:ext uri="{FF2B5EF4-FFF2-40B4-BE49-F238E27FC236}">
              <a16:creationId xmlns:a16="http://schemas.microsoft.com/office/drawing/2014/main" id="{00000000-0008-0000-0600-0000F7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32" name="AutoShape 4" descr="image002">
          <a:extLst>
            <a:ext uri="{FF2B5EF4-FFF2-40B4-BE49-F238E27FC236}">
              <a16:creationId xmlns:a16="http://schemas.microsoft.com/office/drawing/2014/main" id="{00000000-0008-0000-0600-0000F8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33" name="AutoShape 10" descr="image002">
          <a:extLst>
            <a:ext uri="{FF2B5EF4-FFF2-40B4-BE49-F238E27FC236}">
              <a16:creationId xmlns:a16="http://schemas.microsoft.com/office/drawing/2014/main" id="{00000000-0008-0000-0600-0000F9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34" name="AutoShape 1" descr="image002">
          <a:extLst>
            <a:ext uri="{FF2B5EF4-FFF2-40B4-BE49-F238E27FC236}">
              <a16:creationId xmlns:a16="http://schemas.microsoft.com/office/drawing/2014/main" id="{00000000-0008-0000-0600-0000FA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35" name="AutoShape 2" descr="image002">
          <a:extLst>
            <a:ext uri="{FF2B5EF4-FFF2-40B4-BE49-F238E27FC236}">
              <a16:creationId xmlns:a16="http://schemas.microsoft.com/office/drawing/2014/main" id="{00000000-0008-0000-0600-0000FB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36" name="AutoShape 3" descr="image002">
          <a:extLst>
            <a:ext uri="{FF2B5EF4-FFF2-40B4-BE49-F238E27FC236}">
              <a16:creationId xmlns:a16="http://schemas.microsoft.com/office/drawing/2014/main" id="{00000000-0008-0000-0600-0000FC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37" name="AutoShape 4" descr="image002">
          <a:extLst>
            <a:ext uri="{FF2B5EF4-FFF2-40B4-BE49-F238E27FC236}">
              <a16:creationId xmlns:a16="http://schemas.microsoft.com/office/drawing/2014/main" id="{00000000-0008-0000-0600-0000FD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38" name="AutoShape 10" descr="image002">
          <a:extLst>
            <a:ext uri="{FF2B5EF4-FFF2-40B4-BE49-F238E27FC236}">
              <a16:creationId xmlns:a16="http://schemas.microsoft.com/office/drawing/2014/main" id="{00000000-0008-0000-0600-0000FE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39" name="AutoShape 1" descr="image002">
          <a:extLst>
            <a:ext uri="{FF2B5EF4-FFF2-40B4-BE49-F238E27FC236}">
              <a16:creationId xmlns:a16="http://schemas.microsoft.com/office/drawing/2014/main" id="{00000000-0008-0000-0600-0000FF0E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40" name="AutoShape 2" descr="image002">
          <a:extLst>
            <a:ext uri="{FF2B5EF4-FFF2-40B4-BE49-F238E27FC236}">
              <a16:creationId xmlns:a16="http://schemas.microsoft.com/office/drawing/2014/main" id="{00000000-0008-0000-0600-000000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41" name="AutoShape 3" descr="image002">
          <a:extLst>
            <a:ext uri="{FF2B5EF4-FFF2-40B4-BE49-F238E27FC236}">
              <a16:creationId xmlns:a16="http://schemas.microsoft.com/office/drawing/2014/main" id="{00000000-0008-0000-0600-000001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42" name="AutoShape 4" descr="image002">
          <a:extLst>
            <a:ext uri="{FF2B5EF4-FFF2-40B4-BE49-F238E27FC236}">
              <a16:creationId xmlns:a16="http://schemas.microsoft.com/office/drawing/2014/main" id="{00000000-0008-0000-0600-000002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43" name="AutoShape 10" descr="image002">
          <a:extLst>
            <a:ext uri="{FF2B5EF4-FFF2-40B4-BE49-F238E27FC236}">
              <a16:creationId xmlns:a16="http://schemas.microsoft.com/office/drawing/2014/main" id="{00000000-0008-0000-0600-000003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44" name="AutoShape 1" descr="image002">
          <a:extLst>
            <a:ext uri="{FF2B5EF4-FFF2-40B4-BE49-F238E27FC236}">
              <a16:creationId xmlns:a16="http://schemas.microsoft.com/office/drawing/2014/main" id="{00000000-0008-0000-0600-000004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45" name="AutoShape 2" descr="image002">
          <a:extLst>
            <a:ext uri="{FF2B5EF4-FFF2-40B4-BE49-F238E27FC236}">
              <a16:creationId xmlns:a16="http://schemas.microsoft.com/office/drawing/2014/main" id="{00000000-0008-0000-0600-000005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46" name="AutoShape 3" descr="image002">
          <a:extLst>
            <a:ext uri="{FF2B5EF4-FFF2-40B4-BE49-F238E27FC236}">
              <a16:creationId xmlns:a16="http://schemas.microsoft.com/office/drawing/2014/main" id="{00000000-0008-0000-0600-000006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47" name="AutoShape 4" descr="image002">
          <a:extLst>
            <a:ext uri="{FF2B5EF4-FFF2-40B4-BE49-F238E27FC236}">
              <a16:creationId xmlns:a16="http://schemas.microsoft.com/office/drawing/2014/main" id="{00000000-0008-0000-0600-000007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48" name="AutoShape 10" descr="image002">
          <a:extLst>
            <a:ext uri="{FF2B5EF4-FFF2-40B4-BE49-F238E27FC236}">
              <a16:creationId xmlns:a16="http://schemas.microsoft.com/office/drawing/2014/main" id="{00000000-0008-0000-0600-000008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49" name="AutoShape 1" descr="image002">
          <a:extLst>
            <a:ext uri="{FF2B5EF4-FFF2-40B4-BE49-F238E27FC236}">
              <a16:creationId xmlns:a16="http://schemas.microsoft.com/office/drawing/2014/main" id="{00000000-0008-0000-0600-000009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50" name="AutoShape 2" descr="image002">
          <a:extLst>
            <a:ext uri="{FF2B5EF4-FFF2-40B4-BE49-F238E27FC236}">
              <a16:creationId xmlns:a16="http://schemas.microsoft.com/office/drawing/2014/main" id="{00000000-0008-0000-0600-00000A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51" name="AutoShape 3" descr="image002">
          <a:extLst>
            <a:ext uri="{FF2B5EF4-FFF2-40B4-BE49-F238E27FC236}">
              <a16:creationId xmlns:a16="http://schemas.microsoft.com/office/drawing/2014/main" id="{00000000-0008-0000-0600-00000B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52" name="AutoShape 4" descr="image002">
          <a:extLst>
            <a:ext uri="{FF2B5EF4-FFF2-40B4-BE49-F238E27FC236}">
              <a16:creationId xmlns:a16="http://schemas.microsoft.com/office/drawing/2014/main" id="{00000000-0008-0000-0600-00000C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53" name="AutoShape 10" descr="image002">
          <a:extLst>
            <a:ext uri="{FF2B5EF4-FFF2-40B4-BE49-F238E27FC236}">
              <a16:creationId xmlns:a16="http://schemas.microsoft.com/office/drawing/2014/main" id="{00000000-0008-0000-0600-00000D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54" name="AutoShape 1" descr="image002">
          <a:extLst>
            <a:ext uri="{FF2B5EF4-FFF2-40B4-BE49-F238E27FC236}">
              <a16:creationId xmlns:a16="http://schemas.microsoft.com/office/drawing/2014/main" id="{00000000-0008-0000-0600-00000E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55" name="AutoShape 2" descr="image002">
          <a:extLst>
            <a:ext uri="{FF2B5EF4-FFF2-40B4-BE49-F238E27FC236}">
              <a16:creationId xmlns:a16="http://schemas.microsoft.com/office/drawing/2014/main" id="{00000000-0008-0000-0600-00000F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56" name="AutoShape 3" descr="image002">
          <a:extLst>
            <a:ext uri="{FF2B5EF4-FFF2-40B4-BE49-F238E27FC236}">
              <a16:creationId xmlns:a16="http://schemas.microsoft.com/office/drawing/2014/main" id="{00000000-0008-0000-0600-000010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57" name="AutoShape 4" descr="image002">
          <a:extLst>
            <a:ext uri="{FF2B5EF4-FFF2-40B4-BE49-F238E27FC236}">
              <a16:creationId xmlns:a16="http://schemas.microsoft.com/office/drawing/2014/main" id="{00000000-0008-0000-0600-000011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58" name="AutoShape 10" descr="image002">
          <a:extLst>
            <a:ext uri="{FF2B5EF4-FFF2-40B4-BE49-F238E27FC236}">
              <a16:creationId xmlns:a16="http://schemas.microsoft.com/office/drawing/2014/main" id="{00000000-0008-0000-0600-000012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59" name="AutoShape 1" descr="image002">
          <a:extLst>
            <a:ext uri="{FF2B5EF4-FFF2-40B4-BE49-F238E27FC236}">
              <a16:creationId xmlns:a16="http://schemas.microsoft.com/office/drawing/2014/main" id="{00000000-0008-0000-0600-000013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60" name="AutoShape 2" descr="image002">
          <a:extLst>
            <a:ext uri="{FF2B5EF4-FFF2-40B4-BE49-F238E27FC236}">
              <a16:creationId xmlns:a16="http://schemas.microsoft.com/office/drawing/2014/main" id="{00000000-0008-0000-0600-000014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61" name="AutoShape 3" descr="image002">
          <a:extLst>
            <a:ext uri="{FF2B5EF4-FFF2-40B4-BE49-F238E27FC236}">
              <a16:creationId xmlns:a16="http://schemas.microsoft.com/office/drawing/2014/main" id="{00000000-0008-0000-0600-000015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62" name="AutoShape 4" descr="image002">
          <a:extLst>
            <a:ext uri="{FF2B5EF4-FFF2-40B4-BE49-F238E27FC236}">
              <a16:creationId xmlns:a16="http://schemas.microsoft.com/office/drawing/2014/main" id="{00000000-0008-0000-0600-000016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63" name="AutoShape 10" descr="image002">
          <a:extLst>
            <a:ext uri="{FF2B5EF4-FFF2-40B4-BE49-F238E27FC236}">
              <a16:creationId xmlns:a16="http://schemas.microsoft.com/office/drawing/2014/main" id="{00000000-0008-0000-0600-000017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64" name="AutoShape 1" descr="image002">
          <a:extLst>
            <a:ext uri="{FF2B5EF4-FFF2-40B4-BE49-F238E27FC236}">
              <a16:creationId xmlns:a16="http://schemas.microsoft.com/office/drawing/2014/main" id="{00000000-0008-0000-0600-000018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65" name="AutoShape 2" descr="image002">
          <a:extLst>
            <a:ext uri="{FF2B5EF4-FFF2-40B4-BE49-F238E27FC236}">
              <a16:creationId xmlns:a16="http://schemas.microsoft.com/office/drawing/2014/main" id="{00000000-0008-0000-0600-000019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66" name="AutoShape 3" descr="image002">
          <a:extLst>
            <a:ext uri="{FF2B5EF4-FFF2-40B4-BE49-F238E27FC236}">
              <a16:creationId xmlns:a16="http://schemas.microsoft.com/office/drawing/2014/main" id="{00000000-0008-0000-0600-00001A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67" name="AutoShape 4" descr="image002">
          <a:extLst>
            <a:ext uri="{FF2B5EF4-FFF2-40B4-BE49-F238E27FC236}">
              <a16:creationId xmlns:a16="http://schemas.microsoft.com/office/drawing/2014/main" id="{00000000-0008-0000-0600-00001B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68" name="AutoShape 10" descr="image002">
          <a:extLst>
            <a:ext uri="{FF2B5EF4-FFF2-40B4-BE49-F238E27FC236}">
              <a16:creationId xmlns:a16="http://schemas.microsoft.com/office/drawing/2014/main" id="{00000000-0008-0000-0600-00001C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69" name="AutoShape 1" descr="image002">
          <a:extLst>
            <a:ext uri="{FF2B5EF4-FFF2-40B4-BE49-F238E27FC236}">
              <a16:creationId xmlns:a16="http://schemas.microsoft.com/office/drawing/2014/main" id="{00000000-0008-0000-0600-00001D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70" name="AutoShape 2" descr="image002">
          <a:extLst>
            <a:ext uri="{FF2B5EF4-FFF2-40B4-BE49-F238E27FC236}">
              <a16:creationId xmlns:a16="http://schemas.microsoft.com/office/drawing/2014/main" id="{00000000-0008-0000-0600-00001E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71" name="AutoShape 3" descr="image002">
          <a:extLst>
            <a:ext uri="{FF2B5EF4-FFF2-40B4-BE49-F238E27FC236}">
              <a16:creationId xmlns:a16="http://schemas.microsoft.com/office/drawing/2014/main" id="{00000000-0008-0000-0600-00001F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72" name="AutoShape 4" descr="image002">
          <a:extLst>
            <a:ext uri="{FF2B5EF4-FFF2-40B4-BE49-F238E27FC236}">
              <a16:creationId xmlns:a16="http://schemas.microsoft.com/office/drawing/2014/main" id="{00000000-0008-0000-0600-000020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73" name="AutoShape 10" descr="image002">
          <a:extLst>
            <a:ext uri="{FF2B5EF4-FFF2-40B4-BE49-F238E27FC236}">
              <a16:creationId xmlns:a16="http://schemas.microsoft.com/office/drawing/2014/main" id="{00000000-0008-0000-0600-000021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74" name="AutoShape 1" descr="image002">
          <a:extLst>
            <a:ext uri="{FF2B5EF4-FFF2-40B4-BE49-F238E27FC236}">
              <a16:creationId xmlns:a16="http://schemas.microsoft.com/office/drawing/2014/main" id="{00000000-0008-0000-0600-000022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75" name="AutoShape 2" descr="image002">
          <a:extLst>
            <a:ext uri="{FF2B5EF4-FFF2-40B4-BE49-F238E27FC236}">
              <a16:creationId xmlns:a16="http://schemas.microsoft.com/office/drawing/2014/main" id="{00000000-0008-0000-0600-000023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76" name="AutoShape 3" descr="image002">
          <a:extLst>
            <a:ext uri="{FF2B5EF4-FFF2-40B4-BE49-F238E27FC236}">
              <a16:creationId xmlns:a16="http://schemas.microsoft.com/office/drawing/2014/main" id="{00000000-0008-0000-0600-000024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77" name="AutoShape 4" descr="image002">
          <a:extLst>
            <a:ext uri="{FF2B5EF4-FFF2-40B4-BE49-F238E27FC236}">
              <a16:creationId xmlns:a16="http://schemas.microsoft.com/office/drawing/2014/main" id="{00000000-0008-0000-0600-000025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78" name="AutoShape 10" descr="image002">
          <a:extLst>
            <a:ext uri="{FF2B5EF4-FFF2-40B4-BE49-F238E27FC236}">
              <a16:creationId xmlns:a16="http://schemas.microsoft.com/office/drawing/2014/main" id="{00000000-0008-0000-0600-000026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79" name="AutoShape 1" descr="image002">
          <a:extLst>
            <a:ext uri="{FF2B5EF4-FFF2-40B4-BE49-F238E27FC236}">
              <a16:creationId xmlns:a16="http://schemas.microsoft.com/office/drawing/2014/main" id="{00000000-0008-0000-0600-000027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80" name="AutoShape 2" descr="image002">
          <a:extLst>
            <a:ext uri="{FF2B5EF4-FFF2-40B4-BE49-F238E27FC236}">
              <a16:creationId xmlns:a16="http://schemas.microsoft.com/office/drawing/2014/main" id="{00000000-0008-0000-0600-000028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81" name="AutoShape 3" descr="image002">
          <a:extLst>
            <a:ext uri="{FF2B5EF4-FFF2-40B4-BE49-F238E27FC236}">
              <a16:creationId xmlns:a16="http://schemas.microsoft.com/office/drawing/2014/main" id="{00000000-0008-0000-0600-000029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82" name="AutoShape 4" descr="image002">
          <a:extLst>
            <a:ext uri="{FF2B5EF4-FFF2-40B4-BE49-F238E27FC236}">
              <a16:creationId xmlns:a16="http://schemas.microsoft.com/office/drawing/2014/main" id="{00000000-0008-0000-0600-00002A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83" name="AutoShape 10" descr="image002">
          <a:extLst>
            <a:ext uri="{FF2B5EF4-FFF2-40B4-BE49-F238E27FC236}">
              <a16:creationId xmlns:a16="http://schemas.microsoft.com/office/drawing/2014/main" id="{00000000-0008-0000-0600-00002B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84" name="AutoShape 1" descr="image002">
          <a:extLst>
            <a:ext uri="{FF2B5EF4-FFF2-40B4-BE49-F238E27FC236}">
              <a16:creationId xmlns:a16="http://schemas.microsoft.com/office/drawing/2014/main" id="{00000000-0008-0000-0600-00002C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85" name="AutoShape 2" descr="image002">
          <a:extLst>
            <a:ext uri="{FF2B5EF4-FFF2-40B4-BE49-F238E27FC236}">
              <a16:creationId xmlns:a16="http://schemas.microsoft.com/office/drawing/2014/main" id="{00000000-0008-0000-0600-00002D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86" name="AutoShape 3" descr="image002">
          <a:extLst>
            <a:ext uri="{FF2B5EF4-FFF2-40B4-BE49-F238E27FC236}">
              <a16:creationId xmlns:a16="http://schemas.microsoft.com/office/drawing/2014/main" id="{00000000-0008-0000-0600-00002E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87" name="AutoShape 4" descr="image002">
          <a:extLst>
            <a:ext uri="{FF2B5EF4-FFF2-40B4-BE49-F238E27FC236}">
              <a16:creationId xmlns:a16="http://schemas.microsoft.com/office/drawing/2014/main" id="{00000000-0008-0000-0600-00002F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88" name="AutoShape 10" descr="image002">
          <a:extLst>
            <a:ext uri="{FF2B5EF4-FFF2-40B4-BE49-F238E27FC236}">
              <a16:creationId xmlns:a16="http://schemas.microsoft.com/office/drawing/2014/main" id="{00000000-0008-0000-0600-000030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89" name="AutoShape 1" descr="image002">
          <a:extLst>
            <a:ext uri="{FF2B5EF4-FFF2-40B4-BE49-F238E27FC236}">
              <a16:creationId xmlns:a16="http://schemas.microsoft.com/office/drawing/2014/main" id="{00000000-0008-0000-0600-000031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90" name="AutoShape 2" descr="image002">
          <a:extLst>
            <a:ext uri="{FF2B5EF4-FFF2-40B4-BE49-F238E27FC236}">
              <a16:creationId xmlns:a16="http://schemas.microsoft.com/office/drawing/2014/main" id="{00000000-0008-0000-0600-000032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91" name="AutoShape 3" descr="image002">
          <a:extLst>
            <a:ext uri="{FF2B5EF4-FFF2-40B4-BE49-F238E27FC236}">
              <a16:creationId xmlns:a16="http://schemas.microsoft.com/office/drawing/2014/main" id="{00000000-0008-0000-0600-000033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92" name="AutoShape 4" descr="image002">
          <a:extLst>
            <a:ext uri="{FF2B5EF4-FFF2-40B4-BE49-F238E27FC236}">
              <a16:creationId xmlns:a16="http://schemas.microsoft.com/office/drawing/2014/main" id="{00000000-0008-0000-0600-000034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93" name="AutoShape 10" descr="image002">
          <a:extLst>
            <a:ext uri="{FF2B5EF4-FFF2-40B4-BE49-F238E27FC236}">
              <a16:creationId xmlns:a16="http://schemas.microsoft.com/office/drawing/2014/main" id="{00000000-0008-0000-0600-000035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94" name="AutoShape 1" descr="image002">
          <a:extLst>
            <a:ext uri="{FF2B5EF4-FFF2-40B4-BE49-F238E27FC236}">
              <a16:creationId xmlns:a16="http://schemas.microsoft.com/office/drawing/2014/main" id="{00000000-0008-0000-0600-000036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95" name="AutoShape 2" descr="image002">
          <a:extLst>
            <a:ext uri="{FF2B5EF4-FFF2-40B4-BE49-F238E27FC236}">
              <a16:creationId xmlns:a16="http://schemas.microsoft.com/office/drawing/2014/main" id="{00000000-0008-0000-0600-000037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96" name="AutoShape 3" descr="image002">
          <a:extLst>
            <a:ext uri="{FF2B5EF4-FFF2-40B4-BE49-F238E27FC236}">
              <a16:creationId xmlns:a16="http://schemas.microsoft.com/office/drawing/2014/main" id="{00000000-0008-0000-0600-000038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97" name="AutoShape 4" descr="image002">
          <a:extLst>
            <a:ext uri="{FF2B5EF4-FFF2-40B4-BE49-F238E27FC236}">
              <a16:creationId xmlns:a16="http://schemas.microsoft.com/office/drawing/2014/main" id="{00000000-0008-0000-0600-000039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98" name="AutoShape 10" descr="image002">
          <a:extLst>
            <a:ext uri="{FF2B5EF4-FFF2-40B4-BE49-F238E27FC236}">
              <a16:creationId xmlns:a16="http://schemas.microsoft.com/office/drawing/2014/main" id="{00000000-0008-0000-0600-00003A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899" name="AutoShape 1" descr="image002">
          <a:extLst>
            <a:ext uri="{FF2B5EF4-FFF2-40B4-BE49-F238E27FC236}">
              <a16:creationId xmlns:a16="http://schemas.microsoft.com/office/drawing/2014/main" id="{00000000-0008-0000-0600-00003B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00" name="AutoShape 2" descr="image002">
          <a:extLst>
            <a:ext uri="{FF2B5EF4-FFF2-40B4-BE49-F238E27FC236}">
              <a16:creationId xmlns:a16="http://schemas.microsoft.com/office/drawing/2014/main" id="{00000000-0008-0000-0600-00003C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01" name="AutoShape 3" descr="image002">
          <a:extLst>
            <a:ext uri="{FF2B5EF4-FFF2-40B4-BE49-F238E27FC236}">
              <a16:creationId xmlns:a16="http://schemas.microsoft.com/office/drawing/2014/main" id="{00000000-0008-0000-0600-00003D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02" name="AutoShape 4" descr="image002">
          <a:extLst>
            <a:ext uri="{FF2B5EF4-FFF2-40B4-BE49-F238E27FC236}">
              <a16:creationId xmlns:a16="http://schemas.microsoft.com/office/drawing/2014/main" id="{00000000-0008-0000-0600-00003E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03" name="AutoShape 10" descr="image002">
          <a:extLst>
            <a:ext uri="{FF2B5EF4-FFF2-40B4-BE49-F238E27FC236}">
              <a16:creationId xmlns:a16="http://schemas.microsoft.com/office/drawing/2014/main" id="{00000000-0008-0000-0600-00003F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04" name="AutoShape 1" descr="image002">
          <a:extLst>
            <a:ext uri="{FF2B5EF4-FFF2-40B4-BE49-F238E27FC236}">
              <a16:creationId xmlns:a16="http://schemas.microsoft.com/office/drawing/2014/main" id="{00000000-0008-0000-0600-000040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05" name="AutoShape 2" descr="image002">
          <a:extLst>
            <a:ext uri="{FF2B5EF4-FFF2-40B4-BE49-F238E27FC236}">
              <a16:creationId xmlns:a16="http://schemas.microsoft.com/office/drawing/2014/main" id="{00000000-0008-0000-0600-000041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06" name="AutoShape 3" descr="image002">
          <a:extLst>
            <a:ext uri="{FF2B5EF4-FFF2-40B4-BE49-F238E27FC236}">
              <a16:creationId xmlns:a16="http://schemas.microsoft.com/office/drawing/2014/main" id="{00000000-0008-0000-0600-000042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07" name="AutoShape 4" descr="image002">
          <a:extLst>
            <a:ext uri="{FF2B5EF4-FFF2-40B4-BE49-F238E27FC236}">
              <a16:creationId xmlns:a16="http://schemas.microsoft.com/office/drawing/2014/main" id="{00000000-0008-0000-0600-000043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08" name="AutoShape 10" descr="image002">
          <a:extLst>
            <a:ext uri="{FF2B5EF4-FFF2-40B4-BE49-F238E27FC236}">
              <a16:creationId xmlns:a16="http://schemas.microsoft.com/office/drawing/2014/main" id="{00000000-0008-0000-0600-000044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09" name="AutoShape 1" descr="image002">
          <a:extLst>
            <a:ext uri="{FF2B5EF4-FFF2-40B4-BE49-F238E27FC236}">
              <a16:creationId xmlns:a16="http://schemas.microsoft.com/office/drawing/2014/main" id="{00000000-0008-0000-0600-000045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10" name="AutoShape 2" descr="image002">
          <a:extLst>
            <a:ext uri="{FF2B5EF4-FFF2-40B4-BE49-F238E27FC236}">
              <a16:creationId xmlns:a16="http://schemas.microsoft.com/office/drawing/2014/main" id="{00000000-0008-0000-0600-000046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11" name="AutoShape 3" descr="image002">
          <a:extLst>
            <a:ext uri="{FF2B5EF4-FFF2-40B4-BE49-F238E27FC236}">
              <a16:creationId xmlns:a16="http://schemas.microsoft.com/office/drawing/2014/main" id="{00000000-0008-0000-0600-000047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12" name="AutoShape 4" descr="image002">
          <a:extLst>
            <a:ext uri="{FF2B5EF4-FFF2-40B4-BE49-F238E27FC236}">
              <a16:creationId xmlns:a16="http://schemas.microsoft.com/office/drawing/2014/main" id="{00000000-0008-0000-0600-000048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13" name="AutoShape 10" descr="image002">
          <a:extLst>
            <a:ext uri="{FF2B5EF4-FFF2-40B4-BE49-F238E27FC236}">
              <a16:creationId xmlns:a16="http://schemas.microsoft.com/office/drawing/2014/main" id="{00000000-0008-0000-0600-000049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14" name="AutoShape 1" descr="image002">
          <a:extLst>
            <a:ext uri="{FF2B5EF4-FFF2-40B4-BE49-F238E27FC236}">
              <a16:creationId xmlns:a16="http://schemas.microsoft.com/office/drawing/2014/main" id="{00000000-0008-0000-0600-00004A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15" name="AutoShape 2" descr="image002">
          <a:extLst>
            <a:ext uri="{FF2B5EF4-FFF2-40B4-BE49-F238E27FC236}">
              <a16:creationId xmlns:a16="http://schemas.microsoft.com/office/drawing/2014/main" id="{00000000-0008-0000-0600-00004B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16" name="AutoShape 3" descr="image002">
          <a:extLst>
            <a:ext uri="{FF2B5EF4-FFF2-40B4-BE49-F238E27FC236}">
              <a16:creationId xmlns:a16="http://schemas.microsoft.com/office/drawing/2014/main" id="{00000000-0008-0000-0600-00004C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17" name="AutoShape 4" descr="image002">
          <a:extLst>
            <a:ext uri="{FF2B5EF4-FFF2-40B4-BE49-F238E27FC236}">
              <a16:creationId xmlns:a16="http://schemas.microsoft.com/office/drawing/2014/main" id="{00000000-0008-0000-0600-00004D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18" name="AutoShape 10" descr="image002">
          <a:extLst>
            <a:ext uri="{FF2B5EF4-FFF2-40B4-BE49-F238E27FC236}">
              <a16:creationId xmlns:a16="http://schemas.microsoft.com/office/drawing/2014/main" id="{00000000-0008-0000-0600-00004E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19" name="AutoShape 1" descr="image002">
          <a:extLst>
            <a:ext uri="{FF2B5EF4-FFF2-40B4-BE49-F238E27FC236}">
              <a16:creationId xmlns:a16="http://schemas.microsoft.com/office/drawing/2014/main" id="{00000000-0008-0000-0600-00004F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20" name="AutoShape 2" descr="image002">
          <a:extLst>
            <a:ext uri="{FF2B5EF4-FFF2-40B4-BE49-F238E27FC236}">
              <a16:creationId xmlns:a16="http://schemas.microsoft.com/office/drawing/2014/main" id="{00000000-0008-0000-0600-000050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21" name="AutoShape 3" descr="image002">
          <a:extLst>
            <a:ext uri="{FF2B5EF4-FFF2-40B4-BE49-F238E27FC236}">
              <a16:creationId xmlns:a16="http://schemas.microsoft.com/office/drawing/2014/main" id="{00000000-0008-0000-0600-000051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22" name="AutoShape 4" descr="image002">
          <a:extLst>
            <a:ext uri="{FF2B5EF4-FFF2-40B4-BE49-F238E27FC236}">
              <a16:creationId xmlns:a16="http://schemas.microsoft.com/office/drawing/2014/main" id="{00000000-0008-0000-0600-000052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23" name="AutoShape 10" descr="image002">
          <a:extLst>
            <a:ext uri="{FF2B5EF4-FFF2-40B4-BE49-F238E27FC236}">
              <a16:creationId xmlns:a16="http://schemas.microsoft.com/office/drawing/2014/main" id="{00000000-0008-0000-0600-000053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24" name="AutoShape 1" descr="image002">
          <a:extLst>
            <a:ext uri="{FF2B5EF4-FFF2-40B4-BE49-F238E27FC236}">
              <a16:creationId xmlns:a16="http://schemas.microsoft.com/office/drawing/2014/main" id="{00000000-0008-0000-0600-000054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25" name="AutoShape 2" descr="image002">
          <a:extLst>
            <a:ext uri="{FF2B5EF4-FFF2-40B4-BE49-F238E27FC236}">
              <a16:creationId xmlns:a16="http://schemas.microsoft.com/office/drawing/2014/main" id="{00000000-0008-0000-0600-000055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26" name="AutoShape 3" descr="image002">
          <a:extLst>
            <a:ext uri="{FF2B5EF4-FFF2-40B4-BE49-F238E27FC236}">
              <a16:creationId xmlns:a16="http://schemas.microsoft.com/office/drawing/2014/main" id="{00000000-0008-0000-0600-000056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27" name="AutoShape 4" descr="image002">
          <a:extLst>
            <a:ext uri="{FF2B5EF4-FFF2-40B4-BE49-F238E27FC236}">
              <a16:creationId xmlns:a16="http://schemas.microsoft.com/office/drawing/2014/main" id="{00000000-0008-0000-0600-000057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28" name="AutoShape 10" descr="image002">
          <a:extLst>
            <a:ext uri="{FF2B5EF4-FFF2-40B4-BE49-F238E27FC236}">
              <a16:creationId xmlns:a16="http://schemas.microsoft.com/office/drawing/2014/main" id="{00000000-0008-0000-0600-000058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29" name="AutoShape 1" descr="image002">
          <a:extLst>
            <a:ext uri="{FF2B5EF4-FFF2-40B4-BE49-F238E27FC236}">
              <a16:creationId xmlns:a16="http://schemas.microsoft.com/office/drawing/2014/main" id="{00000000-0008-0000-0600-000059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30" name="AutoShape 2" descr="image002">
          <a:extLst>
            <a:ext uri="{FF2B5EF4-FFF2-40B4-BE49-F238E27FC236}">
              <a16:creationId xmlns:a16="http://schemas.microsoft.com/office/drawing/2014/main" id="{00000000-0008-0000-0600-00005A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31" name="AutoShape 3" descr="image002">
          <a:extLst>
            <a:ext uri="{FF2B5EF4-FFF2-40B4-BE49-F238E27FC236}">
              <a16:creationId xmlns:a16="http://schemas.microsoft.com/office/drawing/2014/main" id="{00000000-0008-0000-0600-00005B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32" name="AutoShape 4" descr="image002">
          <a:extLst>
            <a:ext uri="{FF2B5EF4-FFF2-40B4-BE49-F238E27FC236}">
              <a16:creationId xmlns:a16="http://schemas.microsoft.com/office/drawing/2014/main" id="{00000000-0008-0000-0600-00005C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33" name="AutoShape 10" descr="image002">
          <a:extLst>
            <a:ext uri="{FF2B5EF4-FFF2-40B4-BE49-F238E27FC236}">
              <a16:creationId xmlns:a16="http://schemas.microsoft.com/office/drawing/2014/main" id="{00000000-0008-0000-0600-00005D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34" name="AutoShape 1" descr="image002">
          <a:extLst>
            <a:ext uri="{FF2B5EF4-FFF2-40B4-BE49-F238E27FC236}">
              <a16:creationId xmlns:a16="http://schemas.microsoft.com/office/drawing/2014/main" id="{00000000-0008-0000-0600-00005E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35" name="AutoShape 2" descr="image002">
          <a:extLst>
            <a:ext uri="{FF2B5EF4-FFF2-40B4-BE49-F238E27FC236}">
              <a16:creationId xmlns:a16="http://schemas.microsoft.com/office/drawing/2014/main" id="{00000000-0008-0000-0600-00005F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36" name="AutoShape 3" descr="image002">
          <a:extLst>
            <a:ext uri="{FF2B5EF4-FFF2-40B4-BE49-F238E27FC236}">
              <a16:creationId xmlns:a16="http://schemas.microsoft.com/office/drawing/2014/main" id="{00000000-0008-0000-0600-000060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37" name="AutoShape 4" descr="image002">
          <a:extLst>
            <a:ext uri="{FF2B5EF4-FFF2-40B4-BE49-F238E27FC236}">
              <a16:creationId xmlns:a16="http://schemas.microsoft.com/office/drawing/2014/main" id="{00000000-0008-0000-0600-000061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38" name="AutoShape 10" descr="image002">
          <a:extLst>
            <a:ext uri="{FF2B5EF4-FFF2-40B4-BE49-F238E27FC236}">
              <a16:creationId xmlns:a16="http://schemas.microsoft.com/office/drawing/2014/main" id="{00000000-0008-0000-0600-000062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39" name="AutoShape 1" descr="image002">
          <a:extLst>
            <a:ext uri="{FF2B5EF4-FFF2-40B4-BE49-F238E27FC236}">
              <a16:creationId xmlns:a16="http://schemas.microsoft.com/office/drawing/2014/main" id="{00000000-0008-0000-0600-000063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40" name="AutoShape 2" descr="image002">
          <a:extLst>
            <a:ext uri="{FF2B5EF4-FFF2-40B4-BE49-F238E27FC236}">
              <a16:creationId xmlns:a16="http://schemas.microsoft.com/office/drawing/2014/main" id="{00000000-0008-0000-0600-000064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41" name="AutoShape 3" descr="image002">
          <a:extLst>
            <a:ext uri="{FF2B5EF4-FFF2-40B4-BE49-F238E27FC236}">
              <a16:creationId xmlns:a16="http://schemas.microsoft.com/office/drawing/2014/main" id="{00000000-0008-0000-0600-000065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42" name="AutoShape 4" descr="image002">
          <a:extLst>
            <a:ext uri="{FF2B5EF4-FFF2-40B4-BE49-F238E27FC236}">
              <a16:creationId xmlns:a16="http://schemas.microsoft.com/office/drawing/2014/main" id="{00000000-0008-0000-0600-000066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43" name="AutoShape 10" descr="image002">
          <a:extLst>
            <a:ext uri="{FF2B5EF4-FFF2-40B4-BE49-F238E27FC236}">
              <a16:creationId xmlns:a16="http://schemas.microsoft.com/office/drawing/2014/main" id="{00000000-0008-0000-0600-000067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44" name="AutoShape 1" descr="image002">
          <a:extLst>
            <a:ext uri="{FF2B5EF4-FFF2-40B4-BE49-F238E27FC236}">
              <a16:creationId xmlns:a16="http://schemas.microsoft.com/office/drawing/2014/main" id="{00000000-0008-0000-0600-000068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45" name="AutoShape 2" descr="image002">
          <a:extLst>
            <a:ext uri="{FF2B5EF4-FFF2-40B4-BE49-F238E27FC236}">
              <a16:creationId xmlns:a16="http://schemas.microsoft.com/office/drawing/2014/main" id="{00000000-0008-0000-0600-000069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46" name="AutoShape 3" descr="image002">
          <a:extLst>
            <a:ext uri="{FF2B5EF4-FFF2-40B4-BE49-F238E27FC236}">
              <a16:creationId xmlns:a16="http://schemas.microsoft.com/office/drawing/2014/main" id="{00000000-0008-0000-0600-00006A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47" name="AutoShape 4" descr="image002">
          <a:extLst>
            <a:ext uri="{FF2B5EF4-FFF2-40B4-BE49-F238E27FC236}">
              <a16:creationId xmlns:a16="http://schemas.microsoft.com/office/drawing/2014/main" id="{00000000-0008-0000-0600-00006B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48" name="AutoShape 10" descr="image002">
          <a:extLst>
            <a:ext uri="{FF2B5EF4-FFF2-40B4-BE49-F238E27FC236}">
              <a16:creationId xmlns:a16="http://schemas.microsoft.com/office/drawing/2014/main" id="{00000000-0008-0000-0600-00006C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49" name="AutoShape 1" descr="image002">
          <a:extLst>
            <a:ext uri="{FF2B5EF4-FFF2-40B4-BE49-F238E27FC236}">
              <a16:creationId xmlns:a16="http://schemas.microsoft.com/office/drawing/2014/main" id="{00000000-0008-0000-0600-00006D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50" name="AutoShape 2" descr="image002">
          <a:extLst>
            <a:ext uri="{FF2B5EF4-FFF2-40B4-BE49-F238E27FC236}">
              <a16:creationId xmlns:a16="http://schemas.microsoft.com/office/drawing/2014/main" id="{00000000-0008-0000-0600-00006E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51" name="AutoShape 3" descr="image002">
          <a:extLst>
            <a:ext uri="{FF2B5EF4-FFF2-40B4-BE49-F238E27FC236}">
              <a16:creationId xmlns:a16="http://schemas.microsoft.com/office/drawing/2014/main" id="{00000000-0008-0000-0600-00006F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52" name="AutoShape 4" descr="image002">
          <a:extLst>
            <a:ext uri="{FF2B5EF4-FFF2-40B4-BE49-F238E27FC236}">
              <a16:creationId xmlns:a16="http://schemas.microsoft.com/office/drawing/2014/main" id="{00000000-0008-0000-0600-000070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53" name="AutoShape 10" descr="image002">
          <a:extLst>
            <a:ext uri="{FF2B5EF4-FFF2-40B4-BE49-F238E27FC236}">
              <a16:creationId xmlns:a16="http://schemas.microsoft.com/office/drawing/2014/main" id="{00000000-0008-0000-0600-000071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54" name="AutoShape 1" descr="image002">
          <a:extLst>
            <a:ext uri="{FF2B5EF4-FFF2-40B4-BE49-F238E27FC236}">
              <a16:creationId xmlns:a16="http://schemas.microsoft.com/office/drawing/2014/main" id="{00000000-0008-0000-0600-000072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55" name="AutoShape 2" descr="image002">
          <a:extLst>
            <a:ext uri="{FF2B5EF4-FFF2-40B4-BE49-F238E27FC236}">
              <a16:creationId xmlns:a16="http://schemas.microsoft.com/office/drawing/2014/main" id="{00000000-0008-0000-0600-000073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56" name="AutoShape 3" descr="image002">
          <a:extLst>
            <a:ext uri="{FF2B5EF4-FFF2-40B4-BE49-F238E27FC236}">
              <a16:creationId xmlns:a16="http://schemas.microsoft.com/office/drawing/2014/main" id="{00000000-0008-0000-0600-000074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57" name="AutoShape 4" descr="image002">
          <a:extLst>
            <a:ext uri="{FF2B5EF4-FFF2-40B4-BE49-F238E27FC236}">
              <a16:creationId xmlns:a16="http://schemas.microsoft.com/office/drawing/2014/main" id="{00000000-0008-0000-0600-000075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58" name="AutoShape 10" descr="image002">
          <a:extLst>
            <a:ext uri="{FF2B5EF4-FFF2-40B4-BE49-F238E27FC236}">
              <a16:creationId xmlns:a16="http://schemas.microsoft.com/office/drawing/2014/main" id="{00000000-0008-0000-0600-000076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59" name="AutoShape 1" descr="image002">
          <a:extLst>
            <a:ext uri="{FF2B5EF4-FFF2-40B4-BE49-F238E27FC236}">
              <a16:creationId xmlns:a16="http://schemas.microsoft.com/office/drawing/2014/main" id="{00000000-0008-0000-0600-000077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60" name="AutoShape 2" descr="image002">
          <a:extLst>
            <a:ext uri="{FF2B5EF4-FFF2-40B4-BE49-F238E27FC236}">
              <a16:creationId xmlns:a16="http://schemas.microsoft.com/office/drawing/2014/main" id="{00000000-0008-0000-0600-000078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61" name="AutoShape 3" descr="image002">
          <a:extLst>
            <a:ext uri="{FF2B5EF4-FFF2-40B4-BE49-F238E27FC236}">
              <a16:creationId xmlns:a16="http://schemas.microsoft.com/office/drawing/2014/main" id="{00000000-0008-0000-0600-000079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62" name="AutoShape 4" descr="image002">
          <a:extLst>
            <a:ext uri="{FF2B5EF4-FFF2-40B4-BE49-F238E27FC236}">
              <a16:creationId xmlns:a16="http://schemas.microsoft.com/office/drawing/2014/main" id="{00000000-0008-0000-0600-00007A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63" name="AutoShape 10" descr="image002">
          <a:extLst>
            <a:ext uri="{FF2B5EF4-FFF2-40B4-BE49-F238E27FC236}">
              <a16:creationId xmlns:a16="http://schemas.microsoft.com/office/drawing/2014/main" id="{00000000-0008-0000-0600-00007B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64" name="AutoShape 1" descr="image002">
          <a:extLst>
            <a:ext uri="{FF2B5EF4-FFF2-40B4-BE49-F238E27FC236}">
              <a16:creationId xmlns:a16="http://schemas.microsoft.com/office/drawing/2014/main" id="{00000000-0008-0000-0600-00007C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65" name="AutoShape 2" descr="image002">
          <a:extLst>
            <a:ext uri="{FF2B5EF4-FFF2-40B4-BE49-F238E27FC236}">
              <a16:creationId xmlns:a16="http://schemas.microsoft.com/office/drawing/2014/main" id="{00000000-0008-0000-0600-00007D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66" name="AutoShape 3" descr="image002">
          <a:extLst>
            <a:ext uri="{FF2B5EF4-FFF2-40B4-BE49-F238E27FC236}">
              <a16:creationId xmlns:a16="http://schemas.microsoft.com/office/drawing/2014/main" id="{00000000-0008-0000-0600-00007E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67" name="AutoShape 4" descr="image002">
          <a:extLst>
            <a:ext uri="{FF2B5EF4-FFF2-40B4-BE49-F238E27FC236}">
              <a16:creationId xmlns:a16="http://schemas.microsoft.com/office/drawing/2014/main" id="{00000000-0008-0000-0600-00007F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68" name="AutoShape 10" descr="image002">
          <a:extLst>
            <a:ext uri="{FF2B5EF4-FFF2-40B4-BE49-F238E27FC236}">
              <a16:creationId xmlns:a16="http://schemas.microsoft.com/office/drawing/2014/main" id="{00000000-0008-0000-0600-000080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69" name="AutoShape 1" descr="image002">
          <a:extLst>
            <a:ext uri="{FF2B5EF4-FFF2-40B4-BE49-F238E27FC236}">
              <a16:creationId xmlns:a16="http://schemas.microsoft.com/office/drawing/2014/main" id="{00000000-0008-0000-0600-000081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70" name="AutoShape 2" descr="image002">
          <a:extLst>
            <a:ext uri="{FF2B5EF4-FFF2-40B4-BE49-F238E27FC236}">
              <a16:creationId xmlns:a16="http://schemas.microsoft.com/office/drawing/2014/main" id="{00000000-0008-0000-0600-000082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71" name="AutoShape 3" descr="image002">
          <a:extLst>
            <a:ext uri="{FF2B5EF4-FFF2-40B4-BE49-F238E27FC236}">
              <a16:creationId xmlns:a16="http://schemas.microsoft.com/office/drawing/2014/main" id="{00000000-0008-0000-0600-000083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72" name="AutoShape 4" descr="image002">
          <a:extLst>
            <a:ext uri="{FF2B5EF4-FFF2-40B4-BE49-F238E27FC236}">
              <a16:creationId xmlns:a16="http://schemas.microsoft.com/office/drawing/2014/main" id="{00000000-0008-0000-0600-000084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73" name="AutoShape 10" descr="image002">
          <a:extLst>
            <a:ext uri="{FF2B5EF4-FFF2-40B4-BE49-F238E27FC236}">
              <a16:creationId xmlns:a16="http://schemas.microsoft.com/office/drawing/2014/main" id="{00000000-0008-0000-0600-000085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74" name="AutoShape 1" descr="image002">
          <a:extLst>
            <a:ext uri="{FF2B5EF4-FFF2-40B4-BE49-F238E27FC236}">
              <a16:creationId xmlns:a16="http://schemas.microsoft.com/office/drawing/2014/main" id="{00000000-0008-0000-0600-000086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75" name="AutoShape 2" descr="image002">
          <a:extLst>
            <a:ext uri="{FF2B5EF4-FFF2-40B4-BE49-F238E27FC236}">
              <a16:creationId xmlns:a16="http://schemas.microsoft.com/office/drawing/2014/main" id="{00000000-0008-0000-0600-000087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76" name="AutoShape 3" descr="image002">
          <a:extLst>
            <a:ext uri="{FF2B5EF4-FFF2-40B4-BE49-F238E27FC236}">
              <a16:creationId xmlns:a16="http://schemas.microsoft.com/office/drawing/2014/main" id="{00000000-0008-0000-0600-000088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77" name="AutoShape 4" descr="image002">
          <a:extLst>
            <a:ext uri="{FF2B5EF4-FFF2-40B4-BE49-F238E27FC236}">
              <a16:creationId xmlns:a16="http://schemas.microsoft.com/office/drawing/2014/main" id="{00000000-0008-0000-0600-000089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78" name="AutoShape 10" descr="image002">
          <a:extLst>
            <a:ext uri="{FF2B5EF4-FFF2-40B4-BE49-F238E27FC236}">
              <a16:creationId xmlns:a16="http://schemas.microsoft.com/office/drawing/2014/main" id="{00000000-0008-0000-0600-00008A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79" name="AutoShape 1" descr="image002">
          <a:extLst>
            <a:ext uri="{FF2B5EF4-FFF2-40B4-BE49-F238E27FC236}">
              <a16:creationId xmlns:a16="http://schemas.microsoft.com/office/drawing/2014/main" id="{00000000-0008-0000-0600-00008B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80" name="AutoShape 2" descr="image002">
          <a:extLst>
            <a:ext uri="{FF2B5EF4-FFF2-40B4-BE49-F238E27FC236}">
              <a16:creationId xmlns:a16="http://schemas.microsoft.com/office/drawing/2014/main" id="{00000000-0008-0000-0600-00008C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81" name="AutoShape 3" descr="image002">
          <a:extLst>
            <a:ext uri="{FF2B5EF4-FFF2-40B4-BE49-F238E27FC236}">
              <a16:creationId xmlns:a16="http://schemas.microsoft.com/office/drawing/2014/main" id="{00000000-0008-0000-0600-00008D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82" name="AutoShape 4" descr="image002">
          <a:extLst>
            <a:ext uri="{FF2B5EF4-FFF2-40B4-BE49-F238E27FC236}">
              <a16:creationId xmlns:a16="http://schemas.microsoft.com/office/drawing/2014/main" id="{00000000-0008-0000-0600-00008E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83" name="AutoShape 10" descr="image002">
          <a:extLst>
            <a:ext uri="{FF2B5EF4-FFF2-40B4-BE49-F238E27FC236}">
              <a16:creationId xmlns:a16="http://schemas.microsoft.com/office/drawing/2014/main" id="{00000000-0008-0000-0600-00008F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84" name="AutoShape 1" descr="image002">
          <a:extLst>
            <a:ext uri="{FF2B5EF4-FFF2-40B4-BE49-F238E27FC236}">
              <a16:creationId xmlns:a16="http://schemas.microsoft.com/office/drawing/2014/main" id="{00000000-0008-0000-0600-000090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85" name="AutoShape 2" descr="image002">
          <a:extLst>
            <a:ext uri="{FF2B5EF4-FFF2-40B4-BE49-F238E27FC236}">
              <a16:creationId xmlns:a16="http://schemas.microsoft.com/office/drawing/2014/main" id="{00000000-0008-0000-0600-000091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86" name="AutoShape 3" descr="image002">
          <a:extLst>
            <a:ext uri="{FF2B5EF4-FFF2-40B4-BE49-F238E27FC236}">
              <a16:creationId xmlns:a16="http://schemas.microsoft.com/office/drawing/2014/main" id="{00000000-0008-0000-0600-000092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87" name="AutoShape 4" descr="image002">
          <a:extLst>
            <a:ext uri="{FF2B5EF4-FFF2-40B4-BE49-F238E27FC236}">
              <a16:creationId xmlns:a16="http://schemas.microsoft.com/office/drawing/2014/main" id="{00000000-0008-0000-0600-000093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88" name="AutoShape 10" descr="image002">
          <a:extLst>
            <a:ext uri="{FF2B5EF4-FFF2-40B4-BE49-F238E27FC236}">
              <a16:creationId xmlns:a16="http://schemas.microsoft.com/office/drawing/2014/main" id="{00000000-0008-0000-0600-000094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89" name="AutoShape 1" descr="image002">
          <a:extLst>
            <a:ext uri="{FF2B5EF4-FFF2-40B4-BE49-F238E27FC236}">
              <a16:creationId xmlns:a16="http://schemas.microsoft.com/office/drawing/2014/main" id="{00000000-0008-0000-0600-000095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90" name="AutoShape 2" descr="image002">
          <a:extLst>
            <a:ext uri="{FF2B5EF4-FFF2-40B4-BE49-F238E27FC236}">
              <a16:creationId xmlns:a16="http://schemas.microsoft.com/office/drawing/2014/main" id="{00000000-0008-0000-0600-000096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91" name="AutoShape 3" descr="image002">
          <a:extLst>
            <a:ext uri="{FF2B5EF4-FFF2-40B4-BE49-F238E27FC236}">
              <a16:creationId xmlns:a16="http://schemas.microsoft.com/office/drawing/2014/main" id="{00000000-0008-0000-0600-000097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92" name="AutoShape 4" descr="image002">
          <a:extLst>
            <a:ext uri="{FF2B5EF4-FFF2-40B4-BE49-F238E27FC236}">
              <a16:creationId xmlns:a16="http://schemas.microsoft.com/office/drawing/2014/main" id="{00000000-0008-0000-0600-000098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93" name="AutoShape 10" descr="image002">
          <a:extLst>
            <a:ext uri="{FF2B5EF4-FFF2-40B4-BE49-F238E27FC236}">
              <a16:creationId xmlns:a16="http://schemas.microsoft.com/office/drawing/2014/main" id="{00000000-0008-0000-0600-000099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94" name="AutoShape 1" descr="image002">
          <a:extLst>
            <a:ext uri="{FF2B5EF4-FFF2-40B4-BE49-F238E27FC236}">
              <a16:creationId xmlns:a16="http://schemas.microsoft.com/office/drawing/2014/main" id="{00000000-0008-0000-0600-00009A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95" name="AutoShape 2" descr="image002">
          <a:extLst>
            <a:ext uri="{FF2B5EF4-FFF2-40B4-BE49-F238E27FC236}">
              <a16:creationId xmlns:a16="http://schemas.microsoft.com/office/drawing/2014/main" id="{00000000-0008-0000-0600-00009B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96" name="AutoShape 3" descr="image002">
          <a:extLst>
            <a:ext uri="{FF2B5EF4-FFF2-40B4-BE49-F238E27FC236}">
              <a16:creationId xmlns:a16="http://schemas.microsoft.com/office/drawing/2014/main" id="{00000000-0008-0000-0600-00009C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97" name="AutoShape 4" descr="image002">
          <a:extLst>
            <a:ext uri="{FF2B5EF4-FFF2-40B4-BE49-F238E27FC236}">
              <a16:creationId xmlns:a16="http://schemas.microsoft.com/office/drawing/2014/main" id="{00000000-0008-0000-0600-00009D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98" name="AutoShape 10" descr="image002">
          <a:extLst>
            <a:ext uri="{FF2B5EF4-FFF2-40B4-BE49-F238E27FC236}">
              <a16:creationId xmlns:a16="http://schemas.microsoft.com/office/drawing/2014/main" id="{00000000-0008-0000-0600-00009E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3999" name="AutoShape 1" descr="image002">
          <a:extLst>
            <a:ext uri="{FF2B5EF4-FFF2-40B4-BE49-F238E27FC236}">
              <a16:creationId xmlns:a16="http://schemas.microsoft.com/office/drawing/2014/main" id="{00000000-0008-0000-0600-00009F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00" name="AutoShape 2" descr="image002">
          <a:extLst>
            <a:ext uri="{FF2B5EF4-FFF2-40B4-BE49-F238E27FC236}">
              <a16:creationId xmlns:a16="http://schemas.microsoft.com/office/drawing/2014/main" id="{00000000-0008-0000-0600-0000A0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01" name="AutoShape 3" descr="image002">
          <a:extLst>
            <a:ext uri="{FF2B5EF4-FFF2-40B4-BE49-F238E27FC236}">
              <a16:creationId xmlns:a16="http://schemas.microsoft.com/office/drawing/2014/main" id="{00000000-0008-0000-0600-0000A1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02" name="AutoShape 4" descr="image002">
          <a:extLst>
            <a:ext uri="{FF2B5EF4-FFF2-40B4-BE49-F238E27FC236}">
              <a16:creationId xmlns:a16="http://schemas.microsoft.com/office/drawing/2014/main" id="{00000000-0008-0000-0600-0000A2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03" name="AutoShape 10" descr="image002">
          <a:extLst>
            <a:ext uri="{FF2B5EF4-FFF2-40B4-BE49-F238E27FC236}">
              <a16:creationId xmlns:a16="http://schemas.microsoft.com/office/drawing/2014/main" id="{00000000-0008-0000-0600-0000A3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04" name="AutoShape 1" descr="image002">
          <a:extLst>
            <a:ext uri="{FF2B5EF4-FFF2-40B4-BE49-F238E27FC236}">
              <a16:creationId xmlns:a16="http://schemas.microsoft.com/office/drawing/2014/main" id="{00000000-0008-0000-0600-0000A4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05" name="AutoShape 2" descr="image002">
          <a:extLst>
            <a:ext uri="{FF2B5EF4-FFF2-40B4-BE49-F238E27FC236}">
              <a16:creationId xmlns:a16="http://schemas.microsoft.com/office/drawing/2014/main" id="{00000000-0008-0000-0600-0000A5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06" name="AutoShape 3" descr="image002">
          <a:extLst>
            <a:ext uri="{FF2B5EF4-FFF2-40B4-BE49-F238E27FC236}">
              <a16:creationId xmlns:a16="http://schemas.microsoft.com/office/drawing/2014/main" id="{00000000-0008-0000-0600-0000A6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07" name="AutoShape 4" descr="image002">
          <a:extLst>
            <a:ext uri="{FF2B5EF4-FFF2-40B4-BE49-F238E27FC236}">
              <a16:creationId xmlns:a16="http://schemas.microsoft.com/office/drawing/2014/main" id="{00000000-0008-0000-0600-0000A7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08" name="AutoShape 10" descr="image002">
          <a:extLst>
            <a:ext uri="{FF2B5EF4-FFF2-40B4-BE49-F238E27FC236}">
              <a16:creationId xmlns:a16="http://schemas.microsoft.com/office/drawing/2014/main" id="{00000000-0008-0000-0600-0000A8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09" name="AutoShape 1" descr="image002">
          <a:extLst>
            <a:ext uri="{FF2B5EF4-FFF2-40B4-BE49-F238E27FC236}">
              <a16:creationId xmlns:a16="http://schemas.microsoft.com/office/drawing/2014/main" id="{00000000-0008-0000-0600-0000A9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10" name="AutoShape 2" descr="image002">
          <a:extLst>
            <a:ext uri="{FF2B5EF4-FFF2-40B4-BE49-F238E27FC236}">
              <a16:creationId xmlns:a16="http://schemas.microsoft.com/office/drawing/2014/main" id="{00000000-0008-0000-0600-0000AA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11" name="AutoShape 3" descr="image002">
          <a:extLst>
            <a:ext uri="{FF2B5EF4-FFF2-40B4-BE49-F238E27FC236}">
              <a16:creationId xmlns:a16="http://schemas.microsoft.com/office/drawing/2014/main" id="{00000000-0008-0000-0600-0000AB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12" name="AutoShape 4" descr="image002">
          <a:extLst>
            <a:ext uri="{FF2B5EF4-FFF2-40B4-BE49-F238E27FC236}">
              <a16:creationId xmlns:a16="http://schemas.microsoft.com/office/drawing/2014/main" id="{00000000-0008-0000-0600-0000AC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13" name="AutoShape 10" descr="image002">
          <a:extLst>
            <a:ext uri="{FF2B5EF4-FFF2-40B4-BE49-F238E27FC236}">
              <a16:creationId xmlns:a16="http://schemas.microsoft.com/office/drawing/2014/main" id="{00000000-0008-0000-0600-0000AD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14" name="AutoShape 1" descr="image002">
          <a:extLst>
            <a:ext uri="{FF2B5EF4-FFF2-40B4-BE49-F238E27FC236}">
              <a16:creationId xmlns:a16="http://schemas.microsoft.com/office/drawing/2014/main" id="{00000000-0008-0000-0600-0000AE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15" name="AutoShape 2" descr="image002">
          <a:extLst>
            <a:ext uri="{FF2B5EF4-FFF2-40B4-BE49-F238E27FC236}">
              <a16:creationId xmlns:a16="http://schemas.microsoft.com/office/drawing/2014/main" id="{00000000-0008-0000-0600-0000AF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16" name="AutoShape 3" descr="image002">
          <a:extLst>
            <a:ext uri="{FF2B5EF4-FFF2-40B4-BE49-F238E27FC236}">
              <a16:creationId xmlns:a16="http://schemas.microsoft.com/office/drawing/2014/main" id="{00000000-0008-0000-0600-0000B0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17" name="AutoShape 4" descr="image002">
          <a:extLst>
            <a:ext uri="{FF2B5EF4-FFF2-40B4-BE49-F238E27FC236}">
              <a16:creationId xmlns:a16="http://schemas.microsoft.com/office/drawing/2014/main" id="{00000000-0008-0000-0600-0000B1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18" name="AutoShape 10" descr="image002">
          <a:extLst>
            <a:ext uri="{FF2B5EF4-FFF2-40B4-BE49-F238E27FC236}">
              <a16:creationId xmlns:a16="http://schemas.microsoft.com/office/drawing/2014/main" id="{00000000-0008-0000-0600-0000B2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19" name="AutoShape 1" descr="image002">
          <a:extLst>
            <a:ext uri="{FF2B5EF4-FFF2-40B4-BE49-F238E27FC236}">
              <a16:creationId xmlns:a16="http://schemas.microsoft.com/office/drawing/2014/main" id="{00000000-0008-0000-0600-0000B3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20" name="AutoShape 2" descr="image002">
          <a:extLst>
            <a:ext uri="{FF2B5EF4-FFF2-40B4-BE49-F238E27FC236}">
              <a16:creationId xmlns:a16="http://schemas.microsoft.com/office/drawing/2014/main" id="{00000000-0008-0000-0600-0000B4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21" name="AutoShape 3" descr="image002">
          <a:extLst>
            <a:ext uri="{FF2B5EF4-FFF2-40B4-BE49-F238E27FC236}">
              <a16:creationId xmlns:a16="http://schemas.microsoft.com/office/drawing/2014/main" id="{00000000-0008-0000-0600-0000B5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22" name="AutoShape 4" descr="image002">
          <a:extLst>
            <a:ext uri="{FF2B5EF4-FFF2-40B4-BE49-F238E27FC236}">
              <a16:creationId xmlns:a16="http://schemas.microsoft.com/office/drawing/2014/main" id="{00000000-0008-0000-0600-0000B6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23" name="AutoShape 10" descr="image002">
          <a:extLst>
            <a:ext uri="{FF2B5EF4-FFF2-40B4-BE49-F238E27FC236}">
              <a16:creationId xmlns:a16="http://schemas.microsoft.com/office/drawing/2014/main" id="{00000000-0008-0000-0600-0000B7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24" name="AutoShape 1" descr="image002">
          <a:extLst>
            <a:ext uri="{FF2B5EF4-FFF2-40B4-BE49-F238E27FC236}">
              <a16:creationId xmlns:a16="http://schemas.microsoft.com/office/drawing/2014/main" id="{00000000-0008-0000-0600-0000B8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25" name="AutoShape 2" descr="image002">
          <a:extLst>
            <a:ext uri="{FF2B5EF4-FFF2-40B4-BE49-F238E27FC236}">
              <a16:creationId xmlns:a16="http://schemas.microsoft.com/office/drawing/2014/main" id="{00000000-0008-0000-0600-0000B9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26" name="AutoShape 3" descr="image002">
          <a:extLst>
            <a:ext uri="{FF2B5EF4-FFF2-40B4-BE49-F238E27FC236}">
              <a16:creationId xmlns:a16="http://schemas.microsoft.com/office/drawing/2014/main" id="{00000000-0008-0000-0600-0000BA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27" name="AutoShape 4" descr="image002">
          <a:extLst>
            <a:ext uri="{FF2B5EF4-FFF2-40B4-BE49-F238E27FC236}">
              <a16:creationId xmlns:a16="http://schemas.microsoft.com/office/drawing/2014/main" id="{00000000-0008-0000-0600-0000BB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28" name="AutoShape 10" descr="image002">
          <a:extLst>
            <a:ext uri="{FF2B5EF4-FFF2-40B4-BE49-F238E27FC236}">
              <a16:creationId xmlns:a16="http://schemas.microsoft.com/office/drawing/2014/main" id="{00000000-0008-0000-0600-0000BC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29" name="AutoShape 1" descr="image002">
          <a:extLst>
            <a:ext uri="{FF2B5EF4-FFF2-40B4-BE49-F238E27FC236}">
              <a16:creationId xmlns:a16="http://schemas.microsoft.com/office/drawing/2014/main" id="{00000000-0008-0000-0600-0000BD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30" name="AutoShape 2" descr="image002">
          <a:extLst>
            <a:ext uri="{FF2B5EF4-FFF2-40B4-BE49-F238E27FC236}">
              <a16:creationId xmlns:a16="http://schemas.microsoft.com/office/drawing/2014/main" id="{00000000-0008-0000-0600-0000BE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31" name="AutoShape 3" descr="image002">
          <a:extLst>
            <a:ext uri="{FF2B5EF4-FFF2-40B4-BE49-F238E27FC236}">
              <a16:creationId xmlns:a16="http://schemas.microsoft.com/office/drawing/2014/main" id="{00000000-0008-0000-0600-0000BF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32" name="AutoShape 4" descr="image002">
          <a:extLst>
            <a:ext uri="{FF2B5EF4-FFF2-40B4-BE49-F238E27FC236}">
              <a16:creationId xmlns:a16="http://schemas.microsoft.com/office/drawing/2014/main" id="{00000000-0008-0000-0600-0000C0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33" name="AutoShape 10" descr="image002">
          <a:extLst>
            <a:ext uri="{FF2B5EF4-FFF2-40B4-BE49-F238E27FC236}">
              <a16:creationId xmlns:a16="http://schemas.microsoft.com/office/drawing/2014/main" id="{00000000-0008-0000-0600-0000C1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34" name="AutoShape 1" descr="image002">
          <a:extLst>
            <a:ext uri="{FF2B5EF4-FFF2-40B4-BE49-F238E27FC236}">
              <a16:creationId xmlns:a16="http://schemas.microsoft.com/office/drawing/2014/main" id="{00000000-0008-0000-0600-0000C2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35" name="AutoShape 2" descr="image002">
          <a:extLst>
            <a:ext uri="{FF2B5EF4-FFF2-40B4-BE49-F238E27FC236}">
              <a16:creationId xmlns:a16="http://schemas.microsoft.com/office/drawing/2014/main" id="{00000000-0008-0000-0600-0000C3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36" name="AutoShape 3" descr="image002">
          <a:extLst>
            <a:ext uri="{FF2B5EF4-FFF2-40B4-BE49-F238E27FC236}">
              <a16:creationId xmlns:a16="http://schemas.microsoft.com/office/drawing/2014/main" id="{00000000-0008-0000-0600-0000C4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37" name="AutoShape 4" descr="image002">
          <a:extLst>
            <a:ext uri="{FF2B5EF4-FFF2-40B4-BE49-F238E27FC236}">
              <a16:creationId xmlns:a16="http://schemas.microsoft.com/office/drawing/2014/main" id="{00000000-0008-0000-0600-0000C5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38" name="AutoShape 10" descr="image002">
          <a:extLst>
            <a:ext uri="{FF2B5EF4-FFF2-40B4-BE49-F238E27FC236}">
              <a16:creationId xmlns:a16="http://schemas.microsoft.com/office/drawing/2014/main" id="{00000000-0008-0000-0600-0000C6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39" name="AutoShape 1" descr="image002">
          <a:extLst>
            <a:ext uri="{FF2B5EF4-FFF2-40B4-BE49-F238E27FC236}">
              <a16:creationId xmlns:a16="http://schemas.microsoft.com/office/drawing/2014/main" id="{00000000-0008-0000-0600-0000C7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40" name="AutoShape 2" descr="image002">
          <a:extLst>
            <a:ext uri="{FF2B5EF4-FFF2-40B4-BE49-F238E27FC236}">
              <a16:creationId xmlns:a16="http://schemas.microsoft.com/office/drawing/2014/main" id="{00000000-0008-0000-0600-0000C8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41" name="AutoShape 3" descr="image002">
          <a:extLst>
            <a:ext uri="{FF2B5EF4-FFF2-40B4-BE49-F238E27FC236}">
              <a16:creationId xmlns:a16="http://schemas.microsoft.com/office/drawing/2014/main" id="{00000000-0008-0000-0600-0000C9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42" name="AutoShape 4" descr="image002">
          <a:extLst>
            <a:ext uri="{FF2B5EF4-FFF2-40B4-BE49-F238E27FC236}">
              <a16:creationId xmlns:a16="http://schemas.microsoft.com/office/drawing/2014/main" id="{00000000-0008-0000-0600-0000CA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43" name="AutoShape 10" descr="image002">
          <a:extLst>
            <a:ext uri="{FF2B5EF4-FFF2-40B4-BE49-F238E27FC236}">
              <a16:creationId xmlns:a16="http://schemas.microsoft.com/office/drawing/2014/main" id="{00000000-0008-0000-0600-0000CB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44" name="AutoShape 1" descr="image002">
          <a:extLst>
            <a:ext uri="{FF2B5EF4-FFF2-40B4-BE49-F238E27FC236}">
              <a16:creationId xmlns:a16="http://schemas.microsoft.com/office/drawing/2014/main" id="{00000000-0008-0000-0600-0000CC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45" name="AutoShape 2" descr="image002">
          <a:extLst>
            <a:ext uri="{FF2B5EF4-FFF2-40B4-BE49-F238E27FC236}">
              <a16:creationId xmlns:a16="http://schemas.microsoft.com/office/drawing/2014/main" id="{00000000-0008-0000-0600-0000CD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46" name="AutoShape 3" descr="image002">
          <a:extLst>
            <a:ext uri="{FF2B5EF4-FFF2-40B4-BE49-F238E27FC236}">
              <a16:creationId xmlns:a16="http://schemas.microsoft.com/office/drawing/2014/main" id="{00000000-0008-0000-0600-0000CE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47" name="AutoShape 4" descr="image002">
          <a:extLst>
            <a:ext uri="{FF2B5EF4-FFF2-40B4-BE49-F238E27FC236}">
              <a16:creationId xmlns:a16="http://schemas.microsoft.com/office/drawing/2014/main" id="{00000000-0008-0000-0600-0000CF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48" name="AutoShape 10" descr="image002">
          <a:extLst>
            <a:ext uri="{FF2B5EF4-FFF2-40B4-BE49-F238E27FC236}">
              <a16:creationId xmlns:a16="http://schemas.microsoft.com/office/drawing/2014/main" id="{00000000-0008-0000-0600-0000D0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49" name="AutoShape 1" descr="image002">
          <a:extLst>
            <a:ext uri="{FF2B5EF4-FFF2-40B4-BE49-F238E27FC236}">
              <a16:creationId xmlns:a16="http://schemas.microsoft.com/office/drawing/2014/main" id="{00000000-0008-0000-0600-0000D1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50" name="AutoShape 2" descr="image002">
          <a:extLst>
            <a:ext uri="{FF2B5EF4-FFF2-40B4-BE49-F238E27FC236}">
              <a16:creationId xmlns:a16="http://schemas.microsoft.com/office/drawing/2014/main" id="{00000000-0008-0000-0600-0000D2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51" name="AutoShape 3" descr="image002">
          <a:extLst>
            <a:ext uri="{FF2B5EF4-FFF2-40B4-BE49-F238E27FC236}">
              <a16:creationId xmlns:a16="http://schemas.microsoft.com/office/drawing/2014/main" id="{00000000-0008-0000-0600-0000D3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52" name="AutoShape 4" descr="image002">
          <a:extLst>
            <a:ext uri="{FF2B5EF4-FFF2-40B4-BE49-F238E27FC236}">
              <a16:creationId xmlns:a16="http://schemas.microsoft.com/office/drawing/2014/main" id="{00000000-0008-0000-0600-0000D4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53" name="AutoShape 10" descr="image002">
          <a:extLst>
            <a:ext uri="{FF2B5EF4-FFF2-40B4-BE49-F238E27FC236}">
              <a16:creationId xmlns:a16="http://schemas.microsoft.com/office/drawing/2014/main" id="{00000000-0008-0000-0600-0000D5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54" name="AutoShape 1" descr="image002">
          <a:extLst>
            <a:ext uri="{FF2B5EF4-FFF2-40B4-BE49-F238E27FC236}">
              <a16:creationId xmlns:a16="http://schemas.microsoft.com/office/drawing/2014/main" id="{00000000-0008-0000-0600-0000D6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55" name="AutoShape 2" descr="image002">
          <a:extLst>
            <a:ext uri="{FF2B5EF4-FFF2-40B4-BE49-F238E27FC236}">
              <a16:creationId xmlns:a16="http://schemas.microsoft.com/office/drawing/2014/main" id="{00000000-0008-0000-0600-0000D7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56" name="AutoShape 3" descr="image002">
          <a:extLst>
            <a:ext uri="{FF2B5EF4-FFF2-40B4-BE49-F238E27FC236}">
              <a16:creationId xmlns:a16="http://schemas.microsoft.com/office/drawing/2014/main" id="{00000000-0008-0000-0600-0000D8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57" name="AutoShape 4" descr="image002">
          <a:extLst>
            <a:ext uri="{FF2B5EF4-FFF2-40B4-BE49-F238E27FC236}">
              <a16:creationId xmlns:a16="http://schemas.microsoft.com/office/drawing/2014/main" id="{00000000-0008-0000-0600-0000D9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58" name="AutoShape 10" descr="image002">
          <a:extLst>
            <a:ext uri="{FF2B5EF4-FFF2-40B4-BE49-F238E27FC236}">
              <a16:creationId xmlns:a16="http://schemas.microsoft.com/office/drawing/2014/main" id="{00000000-0008-0000-0600-0000DA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59" name="AutoShape 1" descr="image002">
          <a:extLst>
            <a:ext uri="{FF2B5EF4-FFF2-40B4-BE49-F238E27FC236}">
              <a16:creationId xmlns:a16="http://schemas.microsoft.com/office/drawing/2014/main" id="{00000000-0008-0000-0600-0000DB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60" name="AutoShape 2" descr="image002">
          <a:extLst>
            <a:ext uri="{FF2B5EF4-FFF2-40B4-BE49-F238E27FC236}">
              <a16:creationId xmlns:a16="http://schemas.microsoft.com/office/drawing/2014/main" id="{00000000-0008-0000-0600-0000DC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61" name="AutoShape 3" descr="image002">
          <a:extLst>
            <a:ext uri="{FF2B5EF4-FFF2-40B4-BE49-F238E27FC236}">
              <a16:creationId xmlns:a16="http://schemas.microsoft.com/office/drawing/2014/main" id="{00000000-0008-0000-0600-0000DD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62" name="AutoShape 4" descr="image002">
          <a:extLst>
            <a:ext uri="{FF2B5EF4-FFF2-40B4-BE49-F238E27FC236}">
              <a16:creationId xmlns:a16="http://schemas.microsoft.com/office/drawing/2014/main" id="{00000000-0008-0000-0600-0000DE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63" name="AutoShape 10" descr="image002">
          <a:extLst>
            <a:ext uri="{FF2B5EF4-FFF2-40B4-BE49-F238E27FC236}">
              <a16:creationId xmlns:a16="http://schemas.microsoft.com/office/drawing/2014/main" id="{00000000-0008-0000-0600-0000DF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64" name="AutoShape 1" descr="image002">
          <a:extLst>
            <a:ext uri="{FF2B5EF4-FFF2-40B4-BE49-F238E27FC236}">
              <a16:creationId xmlns:a16="http://schemas.microsoft.com/office/drawing/2014/main" id="{00000000-0008-0000-0600-0000E0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65" name="AutoShape 2" descr="image002">
          <a:extLst>
            <a:ext uri="{FF2B5EF4-FFF2-40B4-BE49-F238E27FC236}">
              <a16:creationId xmlns:a16="http://schemas.microsoft.com/office/drawing/2014/main" id="{00000000-0008-0000-0600-0000E1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66" name="AutoShape 3" descr="image002">
          <a:extLst>
            <a:ext uri="{FF2B5EF4-FFF2-40B4-BE49-F238E27FC236}">
              <a16:creationId xmlns:a16="http://schemas.microsoft.com/office/drawing/2014/main" id="{00000000-0008-0000-0600-0000E2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67" name="AutoShape 4" descr="image002">
          <a:extLst>
            <a:ext uri="{FF2B5EF4-FFF2-40B4-BE49-F238E27FC236}">
              <a16:creationId xmlns:a16="http://schemas.microsoft.com/office/drawing/2014/main" id="{00000000-0008-0000-0600-0000E3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68" name="AutoShape 10" descr="image002">
          <a:extLst>
            <a:ext uri="{FF2B5EF4-FFF2-40B4-BE49-F238E27FC236}">
              <a16:creationId xmlns:a16="http://schemas.microsoft.com/office/drawing/2014/main" id="{00000000-0008-0000-0600-0000E4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69" name="AutoShape 1" descr="image002">
          <a:extLst>
            <a:ext uri="{FF2B5EF4-FFF2-40B4-BE49-F238E27FC236}">
              <a16:creationId xmlns:a16="http://schemas.microsoft.com/office/drawing/2014/main" id="{00000000-0008-0000-0600-0000E5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70" name="AutoShape 2" descr="image002">
          <a:extLst>
            <a:ext uri="{FF2B5EF4-FFF2-40B4-BE49-F238E27FC236}">
              <a16:creationId xmlns:a16="http://schemas.microsoft.com/office/drawing/2014/main" id="{00000000-0008-0000-0600-0000E6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71" name="AutoShape 3" descr="image002">
          <a:extLst>
            <a:ext uri="{FF2B5EF4-FFF2-40B4-BE49-F238E27FC236}">
              <a16:creationId xmlns:a16="http://schemas.microsoft.com/office/drawing/2014/main" id="{00000000-0008-0000-0600-0000E7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72" name="AutoShape 4" descr="image002">
          <a:extLst>
            <a:ext uri="{FF2B5EF4-FFF2-40B4-BE49-F238E27FC236}">
              <a16:creationId xmlns:a16="http://schemas.microsoft.com/office/drawing/2014/main" id="{00000000-0008-0000-0600-0000E8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73" name="AutoShape 10" descr="image002">
          <a:extLst>
            <a:ext uri="{FF2B5EF4-FFF2-40B4-BE49-F238E27FC236}">
              <a16:creationId xmlns:a16="http://schemas.microsoft.com/office/drawing/2014/main" id="{00000000-0008-0000-0600-0000E9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74" name="AutoShape 1" descr="image002">
          <a:extLst>
            <a:ext uri="{FF2B5EF4-FFF2-40B4-BE49-F238E27FC236}">
              <a16:creationId xmlns:a16="http://schemas.microsoft.com/office/drawing/2014/main" id="{00000000-0008-0000-0600-0000EA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75" name="AutoShape 2" descr="image002">
          <a:extLst>
            <a:ext uri="{FF2B5EF4-FFF2-40B4-BE49-F238E27FC236}">
              <a16:creationId xmlns:a16="http://schemas.microsoft.com/office/drawing/2014/main" id="{00000000-0008-0000-0600-0000EB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76" name="AutoShape 3" descr="image002">
          <a:extLst>
            <a:ext uri="{FF2B5EF4-FFF2-40B4-BE49-F238E27FC236}">
              <a16:creationId xmlns:a16="http://schemas.microsoft.com/office/drawing/2014/main" id="{00000000-0008-0000-0600-0000EC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77" name="AutoShape 4" descr="image002">
          <a:extLst>
            <a:ext uri="{FF2B5EF4-FFF2-40B4-BE49-F238E27FC236}">
              <a16:creationId xmlns:a16="http://schemas.microsoft.com/office/drawing/2014/main" id="{00000000-0008-0000-0600-0000ED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78" name="AutoShape 10" descr="image002">
          <a:extLst>
            <a:ext uri="{FF2B5EF4-FFF2-40B4-BE49-F238E27FC236}">
              <a16:creationId xmlns:a16="http://schemas.microsoft.com/office/drawing/2014/main" id="{00000000-0008-0000-0600-0000EE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79" name="AutoShape 1" descr="image002">
          <a:extLst>
            <a:ext uri="{FF2B5EF4-FFF2-40B4-BE49-F238E27FC236}">
              <a16:creationId xmlns:a16="http://schemas.microsoft.com/office/drawing/2014/main" id="{00000000-0008-0000-0600-0000EF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80" name="AutoShape 2" descr="image002">
          <a:extLst>
            <a:ext uri="{FF2B5EF4-FFF2-40B4-BE49-F238E27FC236}">
              <a16:creationId xmlns:a16="http://schemas.microsoft.com/office/drawing/2014/main" id="{00000000-0008-0000-0600-0000F0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81" name="AutoShape 3" descr="image002">
          <a:extLst>
            <a:ext uri="{FF2B5EF4-FFF2-40B4-BE49-F238E27FC236}">
              <a16:creationId xmlns:a16="http://schemas.microsoft.com/office/drawing/2014/main" id="{00000000-0008-0000-0600-0000F1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82" name="AutoShape 4" descr="image002">
          <a:extLst>
            <a:ext uri="{FF2B5EF4-FFF2-40B4-BE49-F238E27FC236}">
              <a16:creationId xmlns:a16="http://schemas.microsoft.com/office/drawing/2014/main" id="{00000000-0008-0000-0600-0000F2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83" name="AutoShape 10" descr="image002">
          <a:extLst>
            <a:ext uri="{FF2B5EF4-FFF2-40B4-BE49-F238E27FC236}">
              <a16:creationId xmlns:a16="http://schemas.microsoft.com/office/drawing/2014/main" id="{00000000-0008-0000-0600-0000F3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84" name="AutoShape 1" descr="image002">
          <a:extLst>
            <a:ext uri="{FF2B5EF4-FFF2-40B4-BE49-F238E27FC236}">
              <a16:creationId xmlns:a16="http://schemas.microsoft.com/office/drawing/2014/main" id="{00000000-0008-0000-0600-0000F4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85" name="AutoShape 2" descr="image002">
          <a:extLst>
            <a:ext uri="{FF2B5EF4-FFF2-40B4-BE49-F238E27FC236}">
              <a16:creationId xmlns:a16="http://schemas.microsoft.com/office/drawing/2014/main" id="{00000000-0008-0000-0600-0000F5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86" name="AutoShape 3" descr="image002">
          <a:extLst>
            <a:ext uri="{FF2B5EF4-FFF2-40B4-BE49-F238E27FC236}">
              <a16:creationId xmlns:a16="http://schemas.microsoft.com/office/drawing/2014/main" id="{00000000-0008-0000-0600-0000F6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87" name="AutoShape 4" descr="image002">
          <a:extLst>
            <a:ext uri="{FF2B5EF4-FFF2-40B4-BE49-F238E27FC236}">
              <a16:creationId xmlns:a16="http://schemas.microsoft.com/office/drawing/2014/main" id="{00000000-0008-0000-0600-0000F7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88" name="AutoShape 10" descr="image002">
          <a:extLst>
            <a:ext uri="{FF2B5EF4-FFF2-40B4-BE49-F238E27FC236}">
              <a16:creationId xmlns:a16="http://schemas.microsoft.com/office/drawing/2014/main" id="{00000000-0008-0000-0600-0000F8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89" name="AutoShape 1" descr="image002">
          <a:extLst>
            <a:ext uri="{FF2B5EF4-FFF2-40B4-BE49-F238E27FC236}">
              <a16:creationId xmlns:a16="http://schemas.microsoft.com/office/drawing/2014/main" id="{00000000-0008-0000-0600-0000F9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90" name="AutoShape 2" descr="image002">
          <a:extLst>
            <a:ext uri="{FF2B5EF4-FFF2-40B4-BE49-F238E27FC236}">
              <a16:creationId xmlns:a16="http://schemas.microsoft.com/office/drawing/2014/main" id="{00000000-0008-0000-0600-0000FA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91" name="AutoShape 3" descr="image002">
          <a:extLst>
            <a:ext uri="{FF2B5EF4-FFF2-40B4-BE49-F238E27FC236}">
              <a16:creationId xmlns:a16="http://schemas.microsoft.com/office/drawing/2014/main" id="{00000000-0008-0000-0600-0000FB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92" name="AutoShape 4" descr="image002">
          <a:extLst>
            <a:ext uri="{FF2B5EF4-FFF2-40B4-BE49-F238E27FC236}">
              <a16:creationId xmlns:a16="http://schemas.microsoft.com/office/drawing/2014/main" id="{00000000-0008-0000-0600-0000FC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93" name="AutoShape 10" descr="image002">
          <a:extLst>
            <a:ext uri="{FF2B5EF4-FFF2-40B4-BE49-F238E27FC236}">
              <a16:creationId xmlns:a16="http://schemas.microsoft.com/office/drawing/2014/main" id="{00000000-0008-0000-0600-0000FD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94" name="AutoShape 1" descr="image002">
          <a:extLst>
            <a:ext uri="{FF2B5EF4-FFF2-40B4-BE49-F238E27FC236}">
              <a16:creationId xmlns:a16="http://schemas.microsoft.com/office/drawing/2014/main" id="{00000000-0008-0000-0600-0000FE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95" name="AutoShape 2" descr="image002">
          <a:extLst>
            <a:ext uri="{FF2B5EF4-FFF2-40B4-BE49-F238E27FC236}">
              <a16:creationId xmlns:a16="http://schemas.microsoft.com/office/drawing/2014/main" id="{00000000-0008-0000-0600-0000FF0F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96" name="AutoShape 3" descr="image002">
          <a:extLst>
            <a:ext uri="{FF2B5EF4-FFF2-40B4-BE49-F238E27FC236}">
              <a16:creationId xmlns:a16="http://schemas.microsoft.com/office/drawing/2014/main" id="{00000000-0008-0000-0600-000000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97" name="AutoShape 4" descr="image002">
          <a:extLst>
            <a:ext uri="{FF2B5EF4-FFF2-40B4-BE49-F238E27FC236}">
              <a16:creationId xmlns:a16="http://schemas.microsoft.com/office/drawing/2014/main" id="{00000000-0008-0000-0600-000001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98" name="AutoShape 10" descr="image002">
          <a:extLst>
            <a:ext uri="{FF2B5EF4-FFF2-40B4-BE49-F238E27FC236}">
              <a16:creationId xmlns:a16="http://schemas.microsoft.com/office/drawing/2014/main" id="{00000000-0008-0000-0600-000002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099" name="AutoShape 1" descr="image002">
          <a:extLst>
            <a:ext uri="{FF2B5EF4-FFF2-40B4-BE49-F238E27FC236}">
              <a16:creationId xmlns:a16="http://schemas.microsoft.com/office/drawing/2014/main" id="{00000000-0008-0000-0600-000003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00" name="AutoShape 2" descr="image002">
          <a:extLst>
            <a:ext uri="{FF2B5EF4-FFF2-40B4-BE49-F238E27FC236}">
              <a16:creationId xmlns:a16="http://schemas.microsoft.com/office/drawing/2014/main" id="{00000000-0008-0000-0600-000004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01" name="AutoShape 3" descr="image002">
          <a:extLst>
            <a:ext uri="{FF2B5EF4-FFF2-40B4-BE49-F238E27FC236}">
              <a16:creationId xmlns:a16="http://schemas.microsoft.com/office/drawing/2014/main" id="{00000000-0008-0000-0600-000005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02" name="AutoShape 4" descr="image002">
          <a:extLst>
            <a:ext uri="{FF2B5EF4-FFF2-40B4-BE49-F238E27FC236}">
              <a16:creationId xmlns:a16="http://schemas.microsoft.com/office/drawing/2014/main" id="{00000000-0008-0000-0600-000006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03" name="AutoShape 10" descr="image002">
          <a:extLst>
            <a:ext uri="{FF2B5EF4-FFF2-40B4-BE49-F238E27FC236}">
              <a16:creationId xmlns:a16="http://schemas.microsoft.com/office/drawing/2014/main" id="{00000000-0008-0000-0600-000007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04" name="AutoShape 1" descr="image002">
          <a:extLst>
            <a:ext uri="{FF2B5EF4-FFF2-40B4-BE49-F238E27FC236}">
              <a16:creationId xmlns:a16="http://schemas.microsoft.com/office/drawing/2014/main" id="{00000000-0008-0000-0600-000008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05" name="AutoShape 2" descr="image002">
          <a:extLst>
            <a:ext uri="{FF2B5EF4-FFF2-40B4-BE49-F238E27FC236}">
              <a16:creationId xmlns:a16="http://schemas.microsoft.com/office/drawing/2014/main" id="{00000000-0008-0000-0600-000009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06" name="AutoShape 3" descr="image002">
          <a:extLst>
            <a:ext uri="{FF2B5EF4-FFF2-40B4-BE49-F238E27FC236}">
              <a16:creationId xmlns:a16="http://schemas.microsoft.com/office/drawing/2014/main" id="{00000000-0008-0000-0600-00000A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07" name="AutoShape 4" descr="image002">
          <a:extLst>
            <a:ext uri="{FF2B5EF4-FFF2-40B4-BE49-F238E27FC236}">
              <a16:creationId xmlns:a16="http://schemas.microsoft.com/office/drawing/2014/main" id="{00000000-0008-0000-0600-00000B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08" name="AutoShape 10" descr="image002">
          <a:extLst>
            <a:ext uri="{FF2B5EF4-FFF2-40B4-BE49-F238E27FC236}">
              <a16:creationId xmlns:a16="http://schemas.microsoft.com/office/drawing/2014/main" id="{00000000-0008-0000-0600-00000C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09" name="AutoShape 1" descr="image002">
          <a:extLst>
            <a:ext uri="{FF2B5EF4-FFF2-40B4-BE49-F238E27FC236}">
              <a16:creationId xmlns:a16="http://schemas.microsoft.com/office/drawing/2014/main" id="{00000000-0008-0000-0600-00000D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10" name="AutoShape 2" descr="image002">
          <a:extLst>
            <a:ext uri="{FF2B5EF4-FFF2-40B4-BE49-F238E27FC236}">
              <a16:creationId xmlns:a16="http://schemas.microsoft.com/office/drawing/2014/main" id="{00000000-0008-0000-0600-00000E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11" name="AutoShape 3" descr="image002">
          <a:extLst>
            <a:ext uri="{FF2B5EF4-FFF2-40B4-BE49-F238E27FC236}">
              <a16:creationId xmlns:a16="http://schemas.microsoft.com/office/drawing/2014/main" id="{00000000-0008-0000-0600-00000F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12" name="AutoShape 4" descr="image002">
          <a:extLst>
            <a:ext uri="{FF2B5EF4-FFF2-40B4-BE49-F238E27FC236}">
              <a16:creationId xmlns:a16="http://schemas.microsoft.com/office/drawing/2014/main" id="{00000000-0008-0000-0600-000010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13" name="AutoShape 10" descr="image002">
          <a:extLst>
            <a:ext uri="{FF2B5EF4-FFF2-40B4-BE49-F238E27FC236}">
              <a16:creationId xmlns:a16="http://schemas.microsoft.com/office/drawing/2014/main" id="{00000000-0008-0000-0600-000011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14" name="AutoShape 1" descr="image002">
          <a:extLst>
            <a:ext uri="{FF2B5EF4-FFF2-40B4-BE49-F238E27FC236}">
              <a16:creationId xmlns:a16="http://schemas.microsoft.com/office/drawing/2014/main" id="{00000000-0008-0000-0600-000012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15" name="AutoShape 2" descr="image002">
          <a:extLst>
            <a:ext uri="{FF2B5EF4-FFF2-40B4-BE49-F238E27FC236}">
              <a16:creationId xmlns:a16="http://schemas.microsoft.com/office/drawing/2014/main" id="{00000000-0008-0000-0600-000013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16" name="AutoShape 3" descr="image002">
          <a:extLst>
            <a:ext uri="{FF2B5EF4-FFF2-40B4-BE49-F238E27FC236}">
              <a16:creationId xmlns:a16="http://schemas.microsoft.com/office/drawing/2014/main" id="{00000000-0008-0000-0600-000014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17" name="AutoShape 4" descr="image002">
          <a:extLst>
            <a:ext uri="{FF2B5EF4-FFF2-40B4-BE49-F238E27FC236}">
              <a16:creationId xmlns:a16="http://schemas.microsoft.com/office/drawing/2014/main" id="{00000000-0008-0000-0600-000015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18" name="AutoShape 10" descr="image002">
          <a:extLst>
            <a:ext uri="{FF2B5EF4-FFF2-40B4-BE49-F238E27FC236}">
              <a16:creationId xmlns:a16="http://schemas.microsoft.com/office/drawing/2014/main" id="{00000000-0008-0000-0600-000016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19" name="AutoShape 1" descr="image002">
          <a:extLst>
            <a:ext uri="{FF2B5EF4-FFF2-40B4-BE49-F238E27FC236}">
              <a16:creationId xmlns:a16="http://schemas.microsoft.com/office/drawing/2014/main" id="{00000000-0008-0000-0600-000017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20" name="AutoShape 2" descr="image002">
          <a:extLst>
            <a:ext uri="{FF2B5EF4-FFF2-40B4-BE49-F238E27FC236}">
              <a16:creationId xmlns:a16="http://schemas.microsoft.com/office/drawing/2014/main" id="{00000000-0008-0000-0600-000018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21" name="AutoShape 3" descr="image002">
          <a:extLst>
            <a:ext uri="{FF2B5EF4-FFF2-40B4-BE49-F238E27FC236}">
              <a16:creationId xmlns:a16="http://schemas.microsoft.com/office/drawing/2014/main" id="{00000000-0008-0000-0600-000019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22" name="AutoShape 4" descr="image002">
          <a:extLst>
            <a:ext uri="{FF2B5EF4-FFF2-40B4-BE49-F238E27FC236}">
              <a16:creationId xmlns:a16="http://schemas.microsoft.com/office/drawing/2014/main" id="{00000000-0008-0000-0600-00001A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23" name="AutoShape 10" descr="image002">
          <a:extLst>
            <a:ext uri="{FF2B5EF4-FFF2-40B4-BE49-F238E27FC236}">
              <a16:creationId xmlns:a16="http://schemas.microsoft.com/office/drawing/2014/main" id="{00000000-0008-0000-0600-00001B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24" name="AutoShape 1" descr="image002">
          <a:extLst>
            <a:ext uri="{FF2B5EF4-FFF2-40B4-BE49-F238E27FC236}">
              <a16:creationId xmlns:a16="http://schemas.microsoft.com/office/drawing/2014/main" id="{00000000-0008-0000-0600-00001C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25" name="AutoShape 2" descr="image002">
          <a:extLst>
            <a:ext uri="{FF2B5EF4-FFF2-40B4-BE49-F238E27FC236}">
              <a16:creationId xmlns:a16="http://schemas.microsoft.com/office/drawing/2014/main" id="{00000000-0008-0000-0600-00001D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26" name="AutoShape 3" descr="image002">
          <a:extLst>
            <a:ext uri="{FF2B5EF4-FFF2-40B4-BE49-F238E27FC236}">
              <a16:creationId xmlns:a16="http://schemas.microsoft.com/office/drawing/2014/main" id="{00000000-0008-0000-0600-00001E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27" name="AutoShape 4" descr="image002">
          <a:extLst>
            <a:ext uri="{FF2B5EF4-FFF2-40B4-BE49-F238E27FC236}">
              <a16:creationId xmlns:a16="http://schemas.microsoft.com/office/drawing/2014/main" id="{00000000-0008-0000-0600-00001F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28" name="AutoShape 10" descr="image002">
          <a:extLst>
            <a:ext uri="{FF2B5EF4-FFF2-40B4-BE49-F238E27FC236}">
              <a16:creationId xmlns:a16="http://schemas.microsoft.com/office/drawing/2014/main" id="{00000000-0008-0000-0600-000020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29" name="AutoShape 1" descr="image002">
          <a:extLst>
            <a:ext uri="{FF2B5EF4-FFF2-40B4-BE49-F238E27FC236}">
              <a16:creationId xmlns:a16="http://schemas.microsoft.com/office/drawing/2014/main" id="{00000000-0008-0000-0600-000021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30" name="AutoShape 2" descr="image002">
          <a:extLst>
            <a:ext uri="{FF2B5EF4-FFF2-40B4-BE49-F238E27FC236}">
              <a16:creationId xmlns:a16="http://schemas.microsoft.com/office/drawing/2014/main" id="{00000000-0008-0000-0600-000022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31" name="AutoShape 3" descr="image002">
          <a:extLst>
            <a:ext uri="{FF2B5EF4-FFF2-40B4-BE49-F238E27FC236}">
              <a16:creationId xmlns:a16="http://schemas.microsoft.com/office/drawing/2014/main" id="{00000000-0008-0000-0600-000023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32" name="AutoShape 4" descr="image002">
          <a:extLst>
            <a:ext uri="{FF2B5EF4-FFF2-40B4-BE49-F238E27FC236}">
              <a16:creationId xmlns:a16="http://schemas.microsoft.com/office/drawing/2014/main" id="{00000000-0008-0000-0600-000024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33" name="AutoShape 10" descr="image002">
          <a:extLst>
            <a:ext uri="{FF2B5EF4-FFF2-40B4-BE49-F238E27FC236}">
              <a16:creationId xmlns:a16="http://schemas.microsoft.com/office/drawing/2014/main" id="{00000000-0008-0000-0600-000025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34" name="AutoShape 1" descr="image002">
          <a:extLst>
            <a:ext uri="{FF2B5EF4-FFF2-40B4-BE49-F238E27FC236}">
              <a16:creationId xmlns:a16="http://schemas.microsoft.com/office/drawing/2014/main" id="{00000000-0008-0000-0600-000026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35" name="AutoShape 2" descr="image002">
          <a:extLst>
            <a:ext uri="{FF2B5EF4-FFF2-40B4-BE49-F238E27FC236}">
              <a16:creationId xmlns:a16="http://schemas.microsoft.com/office/drawing/2014/main" id="{00000000-0008-0000-0600-000027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36" name="AutoShape 3" descr="image002">
          <a:extLst>
            <a:ext uri="{FF2B5EF4-FFF2-40B4-BE49-F238E27FC236}">
              <a16:creationId xmlns:a16="http://schemas.microsoft.com/office/drawing/2014/main" id="{00000000-0008-0000-0600-000028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37" name="AutoShape 4" descr="image002">
          <a:extLst>
            <a:ext uri="{FF2B5EF4-FFF2-40B4-BE49-F238E27FC236}">
              <a16:creationId xmlns:a16="http://schemas.microsoft.com/office/drawing/2014/main" id="{00000000-0008-0000-0600-000029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38" name="AutoShape 10" descr="image002">
          <a:extLst>
            <a:ext uri="{FF2B5EF4-FFF2-40B4-BE49-F238E27FC236}">
              <a16:creationId xmlns:a16="http://schemas.microsoft.com/office/drawing/2014/main" id="{00000000-0008-0000-0600-00002A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39" name="AutoShape 1" descr="image002">
          <a:extLst>
            <a:ext uri="{FF2B5EF4-FFF2-40B4-BE49-F238E27FC236}">
              <a16:creationId xmlns:a16="http://schemas.microsoft.com/office/drawing/2014/main" id="{00000000-0008-0000-0600-00002B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40" name="AutoShape 2" descr="image002">
          <a:extLst>
            <a:ext uri="{FF2B5EF4-FFF2-40B4-BE49-F238E27FC236}">
              <a16:creationId xmlns:a16="http://schemas.microsoft.com/office/drawing/2014/main" id="{00000000-0008-0000-0600-00002C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41" name="AutoShape 3" descr="image002">
          <a:extLst>
            <a:ext uri="{FF2B5EF4-FFF2-40B4-BE49-F238E27FC236}">
              <a16:creationId xmlns:a16="http://schemas.microsoft.com/office/drawing/2014/main" id="{00000000-0008-0000-0600-00002D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42" name="AutoShape 4" descr="image002">
          <a:extLst>
            <a:ext uri="{FF2B5EF4-FFF2-40B4-BE49-F238E27FC236}">
              <a16:creationId xmlns:a16="http://schemas.microsoft.com/office/drawing/2014/main" id="{00000000-0008-0000-0600-00002E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43" name="AutoShape 10" descr="image002">
          <a:extLst>
            <a:ext uri="{FF2B5EF4-FFF2-40B4-BE49-F238E27FC236}">
              <a16:creationId xmlns:a16="http://schemas.microsoft.com/office/drawing/2014/main" id="{00000000-0008-0000-0600-00002F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44" name="AutoShape 1" descr="image002">
          <a:extLst>
            <a:ext uri="{FF2B5EF4-FFF2-40B4-BE49-F238E27FC236}">
              <a16:creationId xmlns:a16="http://schemas.microsoft.com/office/drawing/2014/main" id="{00000000-0008-0000-0600-000030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45" name="AutoShape 2" descr="image002">
          <a:extLst>
            <a:ext uri="{FF2B5EF4-FFF2-40B4-BE49-F238E27FC236}">
              <a16:creationId xmlns:a16="http://schemas.microsoft.com/office/drawing/2014/main" id="{00000000-0008-0000-0600-000031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46" name="AutoShape 3" descr="image002">
          <a:extLst>
            <a:ext uri="{FF2B5EF4-FFF2-40B4-BE49-F238E27FC236}">
              <a16:creationId xmlns:a16="http://schemas.microsoft.com/office/drawing/2014/main" id="{00000000-0008-0000-0600-000032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47" name="AutoShape 4" descr="image002">
          <a:extLst>
            <a:ext uri="{FF2B5EF4-FFF2-40B4-BE49-F238E27FC236}">
              <a16:creationId xmlns:a16="http://schemas.microsoft.com/office/drawing/2014/main" id="{00000000-0008-0000-0600-000033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48" name="AutoShape 10" descr="image002">
          <a:extLst>
            <a:ext uri="{FF2B5EF4-FFF2-40B4-BE49-F238E27FC236}">
              <a16:creationId xmlns:a16="http://schemas.microsoft.com/office/drawing/2014/main" id="{00000000-0008-0000-0600-000034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49" name="AutoShape 1" descr="image002">
          <a:extLst>
            <a:ext uri="{FF2B5EF4-FFF2-40B4-BE49-F238E27FC236}">
              <a16:creationId xmlns:a16="http://schemas.microsoft.com/office/drawing/2014/main" id="{00000000-0008-0000-0600-000035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50" name="AutoShape 2" descr="image002">
          <a:extLst>
            <a:ext uri="{FF2B5EF4-FFF2-40B4-BE49-F238E27FC236}">
              <a16:creationId xmlns:a16="http://schemas.microsoft.com/office/drawing/2014/main" id="{00000000-0008-0000-0600-000036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51" name="AutoShape 3" descr="image002">
          <a:extLst>
            <a:ext uri="{FF2B5EF4-FFF2-40B4-BE49-F238E27FC236}">
              <a16:creationId xmlns:a16="http://schemas.microsoft.com/office/drawing/2014/main" id="{00000000-0008-0000-0600-000037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52" name="AutoShape 4" descr="image002">
          <a:extLst>
            <a:ext uri="{FF2B5EF4-FFF2-40B4-BE49-F238E27FC236}">
              <a16:creationId xmlns:a16="http://schemas.microsoft.com/office/drawing/2014/main" id="{00000000-0008-0000-0600-000038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53" name="AutoShape 10" descr="image002">
          <a:extLst>
            <a:ext uri="{FF2B5EF4-FFF2-40B4-BE49-F238E27FC236}">
              <a16:creationId xmlns:a16="http://schemas.microsoft.com/office/drawing/2014/main" id="{00000000-0008-0000-0600-000039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54" name="AutoShape 1" descr="image002">
          <a:extLst>
            <a:ext uri="{FF2B5EF4-FFF2-40B4-BE49-F238E27FC236}">
              <a16:creationId xmlns:a16="http://schemas.microsoft.com/office/drawing/2014/main" id="{00000000-0008-0000-0600-00003A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55" name="AutoShape 2" descr="image002">
          <a:extLst>
            <a:ext uri="{FF2B5EF4-FFF2-40B4-BE49-F238E27FC236}">
              <a16:creationId xmlns:a16="http://schemas.microsoft.com/office/drawing/2014/main" id="{00000000-0008-0000-0600-00003B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56" name="AutoShape 3" descr="image002">
          <a:extLst>
            <a:ext uri="{FF2B5EF4-FFF2-40B4-BE49-F238E27FC236}">
              <a16:creationId xmlns:a16="http://schemas.microsoft.com/office/drawing/2014/main" id="{00000000-0008-0000-0600-00003C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57" name="AutoShape 1" descr="image002">
          <a:extLst>
            <a:ext uri="{FF2B5EF4-FFF2-40B4-BE49-F238E27FC236}">
              <a16:creationId xmlns:a16="http://schemas.microsoft.com/office/drawing/2014/main" id="{00000000-0008-0000-0600-00003D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58" name="AutoShape 2" descr="image002">
          <a:extLst>
            <a:ext uri="{FF2B5EF4-FFF2-40B4-BE49-F238E27FC236}">
              <a16:creationId xmlns:a16="http://schemas.microsoft.com/office/drawing/2014/main" id="{00000000-0008-0000-0600-00003E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59" name="AutoShape 3" descr="image002">
          <a:extLst>
            <a:ext uri="{FF2B5EF4-FFF2-40B4-BE49-F238E27FC236}">
              <a16:creationId xmlns:a16="http://schemas.microsoft.com/office/drawing/2014/main" id="{00000000-0008-0000-0600-00003F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60" name="AutoShape 4" descr="image002">
          <a:extLst>
            <a:ext uri="{FF2B5EF4-FFF2-40B4-BE49-F238E27FC236}">
              <a16:creationId xmlns:a16="http://schemas.microsoft.com/office/drawing/2014/main" id="{00000000-0008-0000-0600-000040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61" name="AutoShape 10" descr="image002">
          <a:extLst>
            <a:ext uri="{FF2B5EF4-FFF2-40B4-BE49-F238E27FC236}">
              <a16:creationId xmlns:a16="http://schemas.microsoft.com/office/drawing/2014/main" id="{00000000-0008-0000-0600-000041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62" name="AutoShape 1" descr="image002">
          <a:extLst>
            <a:ext uri="{FF2B5EF4-FFF2-40B4-BE49-F238E27FC236}">
              <a16:creationId xmlns:a16="http://schemas.microsoft.com/office/drawing/2014/main" id="{00000000-0008-0000-0600-000042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63" name="AutoShape 2" descr="image002">
          <a:extLst>
            <a:ext uri="{FF2B5EF4-FFF2-40B4-BE49-F238E27FC236}">
              <a16:creationId xmlns:a16="http://schemas.microsoft.com/office/drawing/2014/main" id="{00000000-0008-0000-0600-000043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64" name="AutoShape 3" descr="image002">
          <a:extLst>
            <a:ext uri="{FF2B5EF4-FFF2-40B4-BE49-F238E27FC236}">
              <a16:creationId xmlns:a16="http://schemas.microsoft.com/office/drawing/2014/main" id="{00000000-0008-0000-0600-000044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65" name="AutoShape 4" descr="image002">
          <a:extLst>
            <a:ext uri="{FF2B5EF4-FFF2-40B4-BE49-F238E27FC236}">
              <a16:creationId xmlns:a16="http://schemas.microsoft.com/office/drawing/2014/main" id="{00000000-0008-0000-0600-000045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66" name="AutoShape 10" descr="image002">
          <a:extLst>
            <a:ext uri="{FF2B5EF4-FFF2-40B4-BE49-F238E27FC236}">
              <a16:creationId xmlns:a16="http://schemas.microsoft.com/office/drawing/2014/main" id="{00000000-0008-0000-0600-000046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67" name="AutoShape 1" descr="image002">
          <a:extLst>
            <a:ext uri="{FF2B5EF4-FFF2-40B4-BE49-F238E27FC236}">
              <a16:creationId xmlns:a16="http://schemas.microsoft.com/office/drawing/2014/main" id="{00000000-0008-0000-0600-000047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68" name="AutoShape 2" descr="image002">
          <a:extLst>
            <a:ext uri="{FF2B5EF4-FFF2-40B4-BE49-F238E27FC236}">
              <a16:creationId xmlns:a16="http://schemas.microsoft.com/office/drawing/2014/main" id="{00000000-0008-0000-0600-000048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69" name="AutoShape 3" descr="image002">
          <a:extLst>
            <a:ext uri="{FF2B5EF4-FFF2-40B4-BE49-F238E27FC236}">
              <a16:creationId xmlns:a16="http://schemas.microsoft.com/office/drawing/2014/main" id="{00000000-0008-0000-0600-000049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70" name="AutoShape 4" descr="image002">
          <a:extLst>
            <a:ext uri="{FF2B5EF4-FFF2-40B4-BE49-F238E27FC236}">
              <a16:creationId xmlns:a16="http://schemas.microsoft.com/office/drawing/2014/main" id="{00000000-0008-0000-0600-00004A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71" name="AutoShape 10" descr="image002">
          <a:extLst>
            <a:ext uri="{FF2B5EF4-FFF2-40B4-BE49-F238E27FC236}">
              <a16:creationId xmlns:a16="http://schemas.microsoft.com/office/drawing/2014/main" id="{00000000-0008-0000-0600-00004B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72" name="AutoShape 1" descr="image002">
          <a:extLst>
            <a:ext uri="{FF2B5EF4-FFF2-40B4-BE49-F238E27FC236}">
              <a16:creationId xmlns:a16="http://schemas.microsoft.com/office/drawing/2014/main" id="{00000000-0008-0000-0600-00004C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73" name="AutoShape 2" descr="image002">
          <a:extLst>
            <a:ext uri="{FF2B5EF4-FFF2-40B4-BE49-F238E27FC236}">
              <a16:creationId xmlns:a16="http://schemas.microsoft.com/office/drawing/2014/main" id="{00000000-0008-0000-0600-00004D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74" name="AutoShape 3" descr="image002">
          <a:extLst>
            <a:ext uri="{FF2B5EF4-FFF2-40B4-BE49-F238E27FC236}">
              <a16:creationId xmlns:a16="http://schemas.microsoft.com/office/drawing/2014/main" id="{00000000-0008-0000-0600-00004E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75" name="AutoShape 4" descr="image002">
          <a:extLst>
            <a:ext uri="{FF2B5EF4-FFF2-40B4-BE49-F238E27FC236}">
              <a16:creationId xmlns:a16="http://schemas.microsoft.com/office/drawing/2014/main" id="{00000000-0008-0000-0600-00004F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76" name="AutoShape 10" descr="image002">
          <a:extLst>
            <a:ext uri="{FF2B5EF4-FFF2-40B4-BE49-F238E27FC236}">
              <a16:creationId xmlns:a16="http://schemas.microsoft.com/office/drawing/2014/main" id="{00000000-0008-0000-0600-000050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77" name="AutoShape 1" descr="image002">
          <a:extLst>
            <a:ext uri="{FF2B5EF4-FFF2-40B4-BE49-F238E27FC236}">
              <a16:creationId xmlns:a16="http://schemas.microsoft.com/office/drawing/2014/main" id="{00000000-0008-0000-0600-000051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78" name="AutoShape 2" descr="image002">
          <a:extLst>
            <a:ext uri="{FF2B5EF4-FFF2-40B4-BE49-F238E27FC236}">
              <a16:creationId xmlns:a16="http://schemas.microsoft.com/office/drawing/2014/main" id="{00000000-0008-0000-0600-000052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79" name="AutoShape 3" descr="image002">
          <a:extLst>
            <a:ext uri="{FF2B5EF4-FFF2-40B4-BE49-F238E27FC236}">
              <a16:creationId xmlns:a16="http://schemas.microsoft.com/office/drawing/2014/main" id="{00000000-0008-0000-0600-000053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80" name="AutoShape 4" descr="image002">
          <a:extLst>
            <a:ext uri="{FF2B5EF4-FFF2-40B4-BE49-F238E27FC236}">
              <a16:creationId xmlns:a16="http://schemas.microsoft.com/office/drawing/2014/main" id="{00000000-0008-0000-0600-000054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81" name="AutoShape 10" descr="image002">
          <a:extLst>
            <a:ext uri="{FF2B5EF4-FFF2-40B4-BE49-F238E27FC236}">
              <a16:creationId xmlns:a16="http://schemas.microsoft.com/office/drawing/2014/main" id="{00000000-0008-0000-0600-000055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82" name="AutoShape 1" descr="image002">
          <a:extLst>
            <a:ext uri="{FF2B5EF4-FFF2-40B4-BE49-F238E27FC236}">
              <a16:creationId xmlns:a16="http://schemas.microsoft.com/office/drawing/2014/main" id="{00000000-0008-0000-0600-000056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83" name="AutoShape 2" descr="image002">
          <a:extLst>
            <a:ext uri="{FF2B5EF4-FFF2-40B4-BE49-F238E27FC236}">
              <a16:creationId xmlns:a16="http://schemas.microsoft.com/office/drawing/2014/main" id="{00000000-0008-0000-0600-000057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84" name="AutoShape 3" descr="image002">
          <a:extLst>
            <a:ext uri="{FF2B5EF4-FFF2-40B4-BE49-F238E27FC236}">
              <a16:creationId xmlns:a16="http://schemas.microsoft.com/office/drawing/2014/main" id="{00000000-0008-0000-0600-000058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85" name="AutoShape 4" descr="image002">
          <a:extLst>
            <a:ext uri="{FF2B5EF4-FFF2-40B4-BE49-F238E27FC236}">
              <a16:creationId xmlns:a16="http://schemas.microsoft.com/office/drawing/2014/main" id="{00000000-0008-0000-0600-000059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86" name="AutoShape 10" descr="image002">
          <a:extLst>
            <a:ext uri="{FF2B5EF4-FFF2-40B4-BE49-F238E27FC236}">
              <a16:creationId xmlns:a16="http://schemas.microsoft.com/office/drawing/2014/main" id="{00000000-0008-0000-0600-00005A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87" name="AutoShape 1" descr="image002">
          <a:extLst>
            <a:ext uri="{FF2B5EF4-FFF2-40B4-BE49-F238E27FC236}">
              <a16:creationId xmlns:a16="http://schemas.microsoft.com/office/drawing/2014/main" id="{00000000-0008-0000-0600-00005B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88" name="AutoShape 2" descr="image002">
          <a:extLst>
            <a:ext uri="{FF2B5EF4-FFF2-40B4-BE49-F238E27FC236}">
              <a16:creationId xmlns:a16="http://schemas.microsoft.com/office/drawing/2014/main" id="{00000000-0008-0000-0600-00005C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89" name="AutoShape 3" descr="image002">
          <a:extLst>
            <a:ext uri="{FF2B5EF4-FFF2-40B4-BE49-F238E27FC236}">
              <a16:creationId xmlns:a16="http://schemas.microsoft.com/office/drawing/2014/main" id="{00000000-0008-0000-0600-00005D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90" name="AutoShape 4" descr="image002">
          <a:extLst>
            <a:ext uri="{FF2B5EF4-FFF2-40B4-BE49-F238E27FC236}">
              <a16:creationId xmlns:a16="http://schemas.microsoft.com/office/drawing/2014/main" id="{00000000-0008-0000-0600-00005E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91" name="AutoShape 10" descr="image002">
          <a:extLst>
            <a:ext uri="{FF2B5EF4-FFF2-40B4-BE49-F238E27FC236}">
              <a16:creationId xmlns:a16="http://schemas.microsoft.com/office/drawing/2014/main" id="{00000000-0008-0000-0600-00005F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92" name="AutoShape 1" descr="image002">
          <a:extLst>
            <a:ext uri="{FF2B5EF4-FFF2-40B4-BE49-F238E27FC236}">
              <a16:creationId xmlns:a16="http://schemas.microsoft.com/office/drawing/2014/main" id="{00000000-0008-0000-0600-000060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93" name="AutoShape 2" descr="image002">
          <a:extLst>
            <a:ext uri="{FF2B5EF4-FFF2-40B4-BE49-F238E27FC236}">
              <a16:creationId xmlns:a16="http://schemas.microsoft.com/office/drawing/2014/main" id="{00000000-0008-0000-0600-000061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94" name="AutoShape 3" descr="image002">
          <a:extLst>
            <a:ext uri="{FF2B5EF4-FFF2-40B4-BE49-F238E27FC236}">
              <a16:creationId xmlns:a16="http://schemas.microsoft.com/office/drawing/2014/main" id="{00000000-0008-0000-0600-000062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95" name="AutoShape 4" descr="image002">
          <a:extLst>
            <a:ext uri="{FF2B5EF4-FFF2-40B4-BE49-F238E27FC236}">
              <a16:creationId xmlns:a16="http://schemas.microsoft.com/office/drawing/2014/main" id="{00000000-0008-0000-0600-000063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96" name="AutoShape 10" descr="image002">
          <a:extLst>
            <a:ext uri="{FF2B5EF4-FFF2-40B4-BE49-F238E27FC236}">
              <a16:creationId xmlns:a16="http://schemas.microsoft.com/office/drawing/2014/main" id="{00000000-0008-0000-0600-000064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97" name="AutoShape 1" descr="image002">
          <a:extLst>
            <a:ext uri="{FF2B5EF4-FFF2-40B4-BE49-F238E27FC236}">
              <a16:creationId xmlns:a16="http://schemas.microsoft.com/office/drawing/2014/main" id="{00000000-0008-0000-0600-000065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98" name="AutoShape 2" descr="image002">
          <a:extLst>
            <a:ext uri="{FF2B5EF4-FFF2-40B4-BE49-F238E27FC236}">
              <a16:creationId xmlns:a16="http://schemas.microsoft.com/office/drawing/2014/main" id="{00000000-0008-0000-0600-000066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199" name="AutoShape 3" descr="image002">
          <a:extLst>
            <a:ext uri="{FF2B5EF4-FFF2-40B4-BE49-F238E27FC236}">
              <a16:creationId xmlns:a16="http://schemas.microsoft.com/office/drawing/2014/main" id="{00000000-0008-0000-0600-000067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00" name="AutoShape 4" descr="image002">
          <a:extLst>
            <a:ext uri="{FF2B5EF4-FFF2-40B4-BE49-F238E27FC236}">
              <a16:creationId xmlns:a16="http://schemas.microsoft.com/office/drawing/2014/main" id="{00000000-0008-0000-0600-000068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01" name="AutoShape 10" descr="image002">
          <a:extLst>
            <a:ext uri="{FF2B5EF4-FFF2-40B4-BE49-F238E27FC236}">
              <a16:creationId xmlns:a16="http://schemas.microsoft.com/office/drawing/2014/main" id="{00000000-0008-0000-0600-000069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02" name="AutoShape 1" descr="image002">
          <a:extLst>
            <a:ext uri="{FF2B5EF4-FFF2-40B4-BE49-F238E27FC236}">
              <a16:creationId xmlns:a16="http://schemas.microsoft.com/office/drawing/2014/main" id="{00000000-0008-0000-0600-00006A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03" name="AutoShape 2" descr="image002">
          <a:extLst>
            <a:ext uri="{FF2B5EF4-FFF2-40B4-BE49-F238E27FC236}">
              <a16:creationId xmlns:a16="http://schemas.microsoft.com/office/drawing/2014/main" id="{00000000-0008-0000-0600-00006B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04" name="AutoShape 3" descr="image002">
          <a:extLst>
            <a:ext uri="{FF2B5EF4-FFF2-40B4-BE49-F238E27FC236}">
              <a16:creationId xmlns:a16="http://schemas.microsoft.com/office/drawing/2014/main" id="{00000000-0008-0000-0600-00006C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05" name="AutoShape 4" descr="image002">
          <a:extLst>
            <a:ext uri="{FF2B5EF4-FFF2-40B4-BE49-F238E27FC236}">
              <a16:creationId xmlns:a16="http://schemas.microsoft.com/office/drawing/2014/main" id="{00000000-0008-0000-0600-00006D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06" name="AutoShape 10" descr="image002">
          <a:extLst>
            <a:ext uri="{FF2B5EF4-FFF2-40B4-BE49-F238E27FC236}">
              <a16:creationId xmlns:a16="http://schemas.microsoft.com/office/drawing/2014/main" id="{00000000-0008-0000-0600-00006E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07" name="AutoShape 1" descr="image002">
          <a:extLst>
            <a:ext uri="{FF2B5EF4-FFF2-40B4-BE49-F238E27FC236}">
              <a16:creationId xmlns:a16="http://schemas.microsoft.com/office/drawing/2014/main" id="{00000000-0008-0000-0600-00006F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08" name="AutoShape 2" descr="image002">
          <a:extLst>
            <a:ext uri="{FF2B5EF4-FFF2-40B4-BE49-F238E27FC236}">
              <a16:creationId xmlns:a16="http://schemas.microsoft.com/office/drawing/2014/main" id="{00000000-0008-0000-0600-000070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09" name="AutoShape 3" descr="image002">
          <a:extLst>
            <a:ext uri="{FF2B5EF4-FFF2-40B4-BE49-F238E27FC236}">
              <a16:creationId xmlns:a16="http://schemas.microsoft.com/office/drawing/2014/main" id="{00000000-0008-0000-0600-000071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10" name="AutoShape 4" descr="image002">
          <a:extLst>
            <a:ext uri="{FF2B5EF4-FFF2-40B4-BE49-F238E27FC236}">
              <a16:creationId xmlns:a16="http://schemas.microsoft.com/office/drawing/2014/main" id="{00000000-0008-0000-0600-000072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11" name="AutoShape 10" descr="image002">
          <a:extLst>
            <a:ext uri="{FF2B5EF4-FFF2-40B4-BE49-F238E27FC236}">
              <a16:creationId xmlns:a16="http://schemas.microsoft.com/office/drawing/2014/main" id="{00000000-0008-0000-0600-000073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12" name="AutoShape 1" descr="image002">
          <a:extLst>
            <a:ext uri="{FF2B5EF4-FFF2-40B4-BE49-F238E27FC236}">
              <a16:creationId xmlns:a16="http://schemas.microsoft.com/office/drawing/2014/main" id="{00000000-0008-0000-0600-000074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13" name="AutoShape 2" descr="image002">
          <a:extLst>
            <a:ext uri="{FF2B5EF4-FFF2-40B4-BE49-F238E27FC236}">
              <a16:creationId xmlns:a16="http://schemas.microsoft.com/office/drawing/2014/main" id="{00000000-0008-0000-0600-000075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14" name="AutoShape 3" descr="image002">
          <a:extLst>
            <a:ext uri="{FF2B5EF4-FFF2-40B4-BE49-F238E27FC236}">
              <a16:creationId xmlns:a16="http://schemas.microsoft.com/office/drawing/2014/main" id="{00000000-0008-0000-0600-000076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15" name="AutoShape 4" descr="image002">
          <a:extLst>
            <a:ext uri="{FF2B5EF4-FFF2-40B4-BE49-F238E27FC236}">
              <a16:creationId xmlns:a16="http://schemas.microsoft.com/office/drawing/2014/main" id="{00000000-0008-0000-0600-000077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16" name="AutoShape 10" descr="image002">
          <a:extLst>
            <a:ext uri="{FF2B5EF4-FFF2-40B4-BE49-F238E27FC236}">
              <a16:creationId xmlns:a16="http://schemas.microsoft.com/office/drawing/2014/main" id="{00000000-0008-0000-0600-000078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17" name="AutoShape 1" descr="image002">
          <a:extLst>
            <a:ext uri="{FF2B5EF4-FFF2-40B4-BE49-F238E27FC236}">
              <a16:creationId xmlns:a16="http://schemas.microsoft.com/office/drawing/2014/main" id="{00000000-0008-0000-0600-000079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18" name="AutoShape 2" descr="image002">
          <a:extLst>
            <a:ext uri="{FF2B5EF4-FFF2-40B4-BE49-F238E27FC236}">
              <a16:creationId xmlns:a16="http://schemas.microsoft.com/office/drawing/2014/main" id="{00000000-0008-0000-0600-00007A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19" name="AutoShape 3" descr="image002">
          <a:extLst>
            <a:ext uri="{FF2B5EF4-FFF2-40B4-BE49-F238E27FC236}">
              <a16:creationId xmlns:a16="http://schemas.microsoft.com/office/drawing/2014/main" id="{00000000-0008-0000-0600-00007B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20" name="AutoShape 4" descr="image002">
          <a:extLst>
            <a:ext uri="{FF2B5EF4-FFF2-40B4-BE49-F238E27FC236}">
              <a16:creationId xmlns:a16="http://schemas.microsoft.com/office/drawing/2014/main" id="{00000000-0008-0000-0600-00007C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21" name="AutoShape 10" descr="image002">
          <a:extLst>
            <a:ext uri="{FF2B5EF4-FFF2-40B4-BE49-F238E27FC236}">
              <a16:creationId xmlns:a16="http://schemas.microsoft.com/office/drawing/2014/main" id="{00000000-0008-0000-0600-00007D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22" name="AutoShape 1" descr="image002">
          <a:extLst>
            <a:ext uri="{FF2B5EF4-FFF2-40B4-BE49-F238E27FC236}">
              <a16:creationId xmlns:a16="http://schemas.microsoft.com/office/drawing/2014/main" id="{00000000-0008-0000-0600-00007E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23" name="AutoShape 2" descr="image002">
          <a:extLst>
            <a:ext uri="{FF2B5EF4-FFF2-40B4-BE49-F238E27FC236}">
              <a16:creationId xmlns:a16="http://schemas.microsoft.com/office/drawing/2014/main" id="{00000000-0008-0000-0600-00007F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24" name="AutoShape 3" descr="image002">
          <a:extLst>
            <a:ext uri="{FF2B5EF4-FFF2-40B4-BE49-F238E27FC236}">
              <a16:creationId xmlns:a16="http://schemas.microsoft.com/office/drawing/2014/main" id="{00000000-0008-0000-0600-000080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25" name="AutoShape 4" descr="image002">
          <a:extLst>
            <a:ext uri="{FF2B5EF4-FFF2-40B4-BE49-F238E27FC236}">
              <a16:creationId xmlns:a16="http://schemas.microsoft.com/office/drawing/2014/main" id="{00000000-0008-0000-0600-000081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26" name="AutoShape 10" descr="image002">
          <a:extLst>
            <a:ext uri="{FF2B5EF4-FFF2-40B4-BE49-F238E27FC236}">
              <a16:creationId xmlns:a16="http://schemas.microsoft.com/office/drawing/2014/main" id="{00000000-0008-0000-0600-000082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27" name="AutoShape 1" descr="image002">
          <a:extLst>
            <a:ext uri="{FF2B5EF4-FFF2-40B4-BE49-F238E27FC236}">
              <a16:creationId xmlns:a16="http://schemas.microsoft.com/office/drawing/2014/main" id="{00000000-0008-0000-0600-000083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28" name="AutoShape 2" descr="image002">
          <a:extLst>
            <a:ext uri="{FF2B5EF4-FFF2-40B4-BE49-F238E27FC236}">
              <a16:creationId xmlns:a16="http://schemas.microsoft.com/office/drawing/2014/main" id="{00000000-0008-0000-0600-000084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29" name="AutoShape 3" descr="image002">
          <a:extLst>
            <a:ext uri="{FF2B5EF4-FFF2-40B4-BE49-F238E27FC236}">
              <a16:creationId xmlns:a16="http://schemas.microsoft.com/office/drawing/2014/main" id="{00000000-0008-0000-0600-000085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30" name="AutoShape 4" descr="image002">
          <a:extLst>
            <a:ext uri="{FF2B5EF4-FFF2-40B4-BE49-F238E27FC236}">
              <a16:creationId xmlns:a16="http://schemas.microsoft.com/office/drawing/2014/main" id="{00000000-0008-0000-0600-000086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31" name="AutoShape 10" descr="image002">
          <a:extLst>
            <a:ext uri="{FF2B5EF4-FFF2-40B4-BE49-F238E27FC236}">
              <a16:creationId xmlns:a16="http://schemas.microsoft.com/office/drawing/2014/main" id="{00000000-0008-0000-0600-000087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32" name="AutoShape 1" descr="image002">
          <a:extLst>
            <a:ext uri="{FF2B5EF4-FFF2-40B4-BE49-F238E27FC236}">
              <a16:creationId xmlns:a16="http://schemas.microsoft.com/office/drawing/2014/main" id="{00000000-0008-0000-0600-000088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33" name="AutoShape 2" descr="image002">
          <a:extLst>
            <a:ext uri="{FF2B5EF4-FFF2-40B4-BE49-F238E27FC236}">
              <a16:creationId xmlns:a16="http://schemas.microsoft.com/office/drawing/2014/main" id="{00000000-0008-0000-0600-000089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34" name="AutoShape 3" descr="image002">
          <a:extLst>
            <a:ext uri="{FF2B5EF4-FFF2-40B4-BE49-F238E27FC236}">
              <a16:creationId xmlns:a16="http://schemas.microsoft.com/office/drawing/2014/main" id="{00000000-0008-0000-0600-00008A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35" name="AutoShape 4" descr="image002">
          <a:extLst>
            <a:ext uri="{FF2B5EF4-FFF2-40B4-BE49-F238E27FC236}">
              <a16:creationId xmlns:a16="http://schemas.microsoft.com/office/drawing/2014/main" id="{00000000-0008-0000-0600-00008B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36" name="AutoShape 10" descr="image002">
          <a:extLst>
            <a:ext uri="{FF2B5EF4-FFF2-40B4-BE49-F238E27FC236}">
              <a16:creationId xmlns:a16="http://schemas.microsoft.com/office/drawing/2014/main" id="{00000000-0008-0000-0600-00008C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37" name="AutoShape 1" descr="image002">
          <a:extLst>
            <a:ext uri="{FF2B5EF4-FFF2-40B4-BE49-F238E27FC236}">
              <a16:creationId xmlns:a16="http://schemas.microsoft.com/office/drawing/2014/main" id="{00000000-0008-0000-0600-00008D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38" name="AutoShape 2" descr="image002">
          <a:extLst>
            <a:ext uri="{FF2B5EF4-FFF2-40B4-BE49-F238E27FC236}">
              <a16:creationId xmlns:a16="http://schemas.microsoft.com/office/drawing/2014/main" id="{00000000-0008-0000-0600-00008E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39" name="AutoShape 3" descr="image002">
          <a:extLst>
            <a:ext uri="{FF2B5EF4-FFF2-40B4-BE49-F238E27FC236}">
              <a16:creationId xmlns:a16="http://schemas.microsoft.com/office/drawing/2014/main" id="{00000000-0008-0000-0600-00008F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40" name="AutoShape 4" descr="image002">
          <a:extLst>
            <a:ext uri="{FF2B5EF4-FFF2-40B4-BE49-F238E27FC236}">
              <a16:creationId xmlns:a16="http://schemas.microsoft.com/office/drawing/2014/main" id="{00000000-0008-0000-0600-000090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41" name="AutoShape 10" descr="image002">
          <a:extLst>
            <a:ext uri="{FF2B5EF4-FFF2-40B4-BE49-F238E27FC236}">
              <a16:creationId xmlns:a16="http://schemas.microsoft.com/office/drawing/2014/main" id="{00000000-0008-0000-0600-000091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42" name="AutoShape 1" descr="image002">
          <a:extLst>
            <a:ext uri="{FF2B5EF4-FFF2-40B4-BE49-F238E27FC236}">
              <a16:creationId xmlns:a16="http://schemas.microsoft.com/office/drawing/2014/main" id="{00000000-0008-0000-0600-000092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43" name="AutoShape 2" descr="image002">
          <a:extLst>
            <a:ext uri="{FF2B5EF4-FFF2-40B4-BE49-F238E27FC236}">
              <a16:creationId xmlns:a16="http://schemas.microsoft.com/office/drawing/2014/main" id="{00000000-0008-0000-0600-000093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44" name="AutoShape 3" descr="image002">
          <a:extLst>
            <a:ext uri="{FF2B5EF4-FFF2-40B4-BE49-F238E27FC236}">
              <a16:creationId xmlns:a16="http://schemas.microsoft.com/office/drawing/2014/main" id="{00000000-0008-0000-0600-000094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45" name="AutoShape 4" descr="image002">
          <a:extLst>
            <a:ext uri="{FF2B5EF4-FFF2-40B4-BE49-F238E27FC236}">
              <a16:creationId xmlns:a16="http://schemas.microsoft.com/office/drawing/2014/main" id="{00000000-0008-0000-0600-000095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46" name="AutoShape 10" descr="image002">
          <a:extLst>
            <a:ext uri="{FF2B5EF4-FFF2-40B4-BE49-F238E27FC236}">
              <a16:creationId xmlns:a16="http://schemas.microsoft.com/office/drawing/2014/main" id="{00000000-0008-0000-0600-000096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47" name="AutoShape 1" descr="image002">
          <a:extLst>
            <a:ext uri="{FF2B5EF4-FFF2-40B4-BE49-F238E27FC236}">
              <a16:creationId xmlns:a16="http://schemas.microsoft.com/office/drawing/2014/main" id="{00000000-0008-0000-0600-000097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48" name="AutoShape 2" descr="image002">
          <a:extLst>
            <a:ext uri="{FF2B5EF4-FFF2-40B4-BE49-F238E27FC236}">
              <a16:creationId xmlns:a16="http://schemas.microsoft.com/office/drawing/2014/main" id="{00000000-0008-0000-0600-000098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49" name="AutoShape 3" descr="image002">
          <a:extLst>
            <a:ext uri="{FF2B5EF4-FFF2-40B4-BE49-F238E27FC236}">
              <a16:creationId xmlns:a16="http://schemas.microsoft.com/office/drawing/2014/main" id="{00000000-0008-0000-0600-000099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50" name="AutoShape 4" descr="image002">
          <a:extLst>
            <a:ext uri="{FF2B5EF4-FFF2-40B4-BE49-F238E27FC236}">
              <a16:creationId xmlns:a16="http://schemas.microsoft.com/office/drawing/2014/main" id="{00000000-0008-0000-0600-00009A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51" name="AutoShape 10" descr="image002">
          <a:extLst>
            <a:ext uri="{FF2B5EF4-FFF2-40B4-BE49-F238E27FC236}">
              <a16:creationId xmlns:a16="http://schemas.microsoft.com/office/drawing/2014/main" id="{00000000-0008-0000-0600-00009B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52" name="AutoShape 1" descr="image002">
          <a:extLst>
            <a:ext uri="{FF2B5EF4-FFF2-40B4-BE49-F238E27FC236}">
              <a16:creationId xmlns:a16="http://schemas.microsoft.com/office/drawing/2014/main" id="{00000000-0008-0000-0600-00009C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53" name="AutoShape 2" descr="image002">
          <a:extLst>
            <a:ext uri="{FF2B5EF4-FFF2-40B4-BE49-F238E27FC236}">
              <a16:creationId xmlns:a16="http://schemas.microsoft.com/office/drawing/2014/main" id="{00000000-0008-0000-0600-00009D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54" name="AutoShape 3" descr="image002">
          <a:extLst>
            <a:ext uri="{FF2B5EF4-FFF2-40B4-BE49-F238E27FC236}">
              <a16:creationId xmlns:a16="http://schemas.microsoft.com/office/drawing/2014/main" id="{00000000-0008-0000-0600-00009E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55" name="AutoShape 4" descr="image002">
          <a:extLst>
            <a:ext uri="{FF2B5EF4-FFF2-40B4-BE49-F238E27FC236}">
              <a16:creationId xmlns:a16="http://schemas.microsoft.com/office/drawing/2014/main" id="{00000000-0008-0000-0600-00009F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56" name="AutoShape 10" descr="image002">
          <a:extLst>
            <a:ext uri="{FF2B5EF4-FFF2-40B4-BE49-F238E27FC236}">
              <a16:creationId xmlns:a16="http://schemas.microsoft.com/office/drawing/2014/main" id="{00000000-0008-0000-0600-0000A0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57" name="AutoShape 1" descr="image002">
          <a:extLst>
            <a:ext uri="{FF2B5EF4-FFF2-40B4-BE49-F238E27FC236}">
              <a16:creationId xmlns:a16="http://schemas.microsoft.com/office/drawing/2014/main" id="{00000000-0008-0000-0600-0000A1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58" name="AutoShape 2" descr="image002">
          <a:extLst>
            <a:ext uri="{FF2B5EF4-FFF2-40B4-BE49-F238E27FC236}">
              <a16:creationId xmlns:a16="http://schemas.microsoft.com/office/drawing/2014/main" id="{00000000-0008-0000-0600-0000A2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59" name="AutoShape 3" descr="image002">
          <a:extLst>
            <a:ext uri="{FF2B5EF4-FFF2-40B4-BE49-F238E27FC236}">
              <a16:creationId xmlns:a16="http://schemas.microsoft.com/office/drawing/2014/main" id="{00000000-0008-0000-0600-0000A3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60" name="AutoShape 4" descr="image002">
          <a:extLst>
            <a:ext uri="{FF2B5EF4-FFF2-40B4-BE49-F238E27FC236}">
              <a16:creationId xmlns:a16="http://schemas.microsoft.com/office/drawing/2014/main" id="{00000000-0008-0000-0600-0000A4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61" name="AutoShape 10" descr="image002">
          <a:extLst>
            <a:ext uri="{FF2B5EF4-FFF2-40B4-BE49-F238E27FC236}">
              <a16:creationId xmlns:a16="http://schemas.microsoft.com/office/drawing/2014/main" id="{00000000-0008-0000-0600-0000A5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62" name="AutoShape 1" descr="image002">
          <a:extLst>
            <a:ext uri="{FF2B5EF4-FFF2-40B4-BE49-F238E27FC236}">
              <a16:creationId xmlns:a16="http://schemas.microsoft.com/office/drawing/2014/main" id="{00000000-0008-0000-0600-0000A6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63" name="AutoShape 2" descr="image002">
          <a:extLst>
            <a:ext uri="{FF2B5EF4-FFF2-40B4-BE49-F238E27FC236}">
              <a16:creationId xmlns:a16="http://schemas.microsoft.com/office/drawing/2014/main" id="{00000000-0008-0000-0600-0000A7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64" name="AutoShape 3" descr="image002">
          <a:extLst>
            <a:ext uri="{FF2B5EF4-FFF2-40B4-BE49-F238E27FC236}">
              <a16:creationId xmlns:a16="http://schemas.microsoft.com/office/drawing/2014/main" id="{00000000-0008-0000-0600-0000A8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65" name="AutoShape 4" descr="image002">
          <a:extLst>
            <a:ext uri="{FF2B5EF4-FFF2-40B4-BE49-F238E27FC236}">
              <a16:creationId xmlns:a16="http://schemas.microsoft.com/office/drawing/2014/main" id="{00000000-0008-0000-0600-0000A9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66" name="AutoShape 10" descr="image002">
          <a:extLst>
            <a:ext uri="{FF2B5EF4-FFF2-40B4-BE49-F238E27FC236}">
              <a16:creationId xmlns:a16="http://schemas.microsoft.com/office/drawing/2014/main" id="{00000000-0008-0000-0600-0000AA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67" name="AutoShape 1" descr="image002">
          <a:extLst>
            <a:ext uri="{FF2B5EF4-FFF2-40B4-BE49-F238E27FC236}">
              <a16:creationId xmlns:a16="http://schemas.microsoft.com/office/drawing/2014/main" id="{00000000-0008-0000-0600-0000AB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68" name="AutoShape 2" descr="image002">
          <a:extLst>
            <a:ext uri="{FF2B5EF4-FFF2-40B4-BE49-F238E27FC236}">
              <a16:creationId xmlns:a16="http://schemas.microsoft.com/office/drawing/2014/main" id="{00000000-0008-0000-0600-0000AC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69" name="AutoShape 3" descr="image002">
          <a:extLst>
            <a:ext uri="{FF2B5EF4-FFF2-40B4-BE49-F238E27FC236}">
              <a16:creationId xmlns:a16="http://schemas.microsoft.com/office/drawing/2014/main" id="{00000000-0008-0000-0600-0000AD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70" name="AutoShape 4" descr="image002">
          <a:extLst>
            <a:ext uri="{FF2B5EF4-FFF2-40B4-BE49-F238E27FC236}">
              <a16:creationId xmlns:a16="http://schemas.microsoft.com/office/drawing/2014/main" id="{00000000-0008-0000-0600-0000AE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71" name="AutoShape 10" descr="image002">
          <a:extLst>
            <a:ext uri="{FF2B5EF4-FFF2-40B4-BE49-F238E27FC236}">
              <a16:creationId xmlns:a16="http://schemas.microsoft.com/office/drawing/2014/main" id="{00000000-0008-0000-0600-0000AF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72" name="AutoShape 1" descr="image002">
          <a:extLst>
            <a:ext uri="{FF2B5EF4-FFF2-40B4-BE49-F238E27FC236}">
              <a16:creationId xmlns:a16="http://schemas.microsoft.com/office/drawing/2014/main" id="{00000000-0008-0000-0600-0000B0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73" name="AutoShape 2" descr="image002">
          <a:extLst>
            <a:ext uri="{FF2B5EF4-FFF2-40B4-BE49-F238E27FC236}">
              <a16:creationId xmlns:a16="http://schemas.microsoft.com/office/drawing/2014/main" id="{00000000-0008-0000-0600-0000B1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74" name="AutoShape 3" descr="image002">
          <a:extLst>
            <a:ext uri="{FF2B5EF4-FFF2-40B4-BE49-F238E27FC236}">
              <a16:creationId xmlns:a16="http://schemas.microsoft.com/office/drawing/2014/main" id="{00000000-0008-0000-0600-0000B2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75" name="AutoShape 4" descr="image002">
          <a:extLst>
            <a:ext uri="{FF2B5EF4-FFF2-40B4-BE49-F238E27FC236}">
              <a16:creationId xmlns:a16="http://schemas.microsoft.com/office/drawing/2014/main" id="{00000000-0008-0000-0600-0000B3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76" name="AutoShape 10" descr="image002">
          <a:extLst>
            <a:ext uri="{FF2B5EF4-FFF2-40B4-BE49-F238E27FC236}">
              <a16:creationId xmlns:a16="http://schemas.microsoft.com/office/drawing/2014/main" id="{00000000-0008-0000-0600-0000B4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77" name="AutoShape 1" descr="image002">
          <a:extLst>
            <a:ext uri="{FF2B5EF4-FFF2-40B4-BE49-F238E27FC236}">
              <a16:creationId xmlns:a16="http://schemas.microsoft.com/office/drawing/2014/main" id="{00000000-0008-0000-0600-0000B5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78" name="AutoShape 2" descr="image002">
          <a:extLst>
            <a:ext uri="{FF2B5EF4-FFF2-40B4-BE49-F238E27FC236}">
              <a16:creationId xmlns:a16="http://schemas.microsoft.com/office/drawing/2014/main" id="{00000000-0008-0000-0600-0000B6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79" name="AutoShape 3" descr="image002">
          <a:extLst>
            <a:ext uri="{FF2B5EF4-FFF2-40B4-BE49-F238E27FC236}">
              <a16:creationId xmlns:a16="http://schemas.microsoft.com/office/drawing/2014/main" id="{00000000-0008-0000-0600-0000B7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80" name="AutoShape 4" descr="image002">
          <a:extLst>
            <a:ext uri="{FF2B5EF4-FFF2-40B4-BE49-F238E27FC236}">
              <a16:creationId xmlns:a16="http://schemas.microsoft.com/office/drawing/2014/main" id="{00000000-0008-0000-0600-0000B8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81" name="AutoShape 10" descr="image002">
          <a:extLst>
            <a:ext uri="{FF2B5EF4-FFF2-40B4-BE49-F238E27FC236}">
              <a16:creationId xmlns:a16="http://schemas.microsoft.com/office/drawing/2014/main" id="{00000000-0008-0000-0600-0000B9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82" name="AutoShape 1" descr="image002">
          <a:extLst>
            <a:ext uri="{FF2B5EF4-FFF2-40B4-BE49-F238E27FC236}">
              <a16:creationId xmlns:a16="http://schemas.microsoft.com/office/drawing/2014/main" id="{00000000-0008-0000-0600-0000BA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83" name="AutoShape 2" descr="image002">
          <a:extLst>
            <a:ext uri="{FF2B5EF4-FFF2-40B4-BE49-F238E27FC236}">
              <a16:creationId xmlns:a16="http://schemas.microsoft.com/office/drawing/2014/main" id="{00000000-0008-0000-0600-0000BB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84" name="AutoShape 3" descr="image002">
          <a:extLst>
            <a:ext uri="{FF2B5EF4-FFF2-40B4-BE49-F238E27FC236}">
              <a16:creationId xmlns:a16="http://schemas.microsoft.com/office/drawing/2014/main" id="{00000000-0008-0000-0600-0000BC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85" name="AutoShape 4" descr="image002">
          <a:extLst>
            <a:ext uri="{FF2B5EF4-FFF2-40B4-BE49-F238E27FC236}">
              <a16:creationId xmlns:a16="http://schemas.microsoft.com/office/drawing/2014/main" id="{00000000-0008-0000-0600-0000BD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86" name="AutoShape 10" descr="image002">
          <a:extLst>
            <a:ext uri="{FF2B5EF4-FFF2-40B4-BE49-F238E27FC236}">
              <a16:creationId xmlns:a16="http://schemas.microsoft.com/office/drawing/2014/main" id="{00000000-0008-0000-0600-0000BE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87" name="AutoShape 1" descr="image002">
          <a:extLst>
            <a:ext uri="{FF2B5EF4-FFF2-40B4-BE49-F238E27FC236}">
              <a16:creationId xmlns:a16="http://schemas.microsoft.com/office/drawing/2014/main" id="{00000000-0008-0000-0600-0000BF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88" name="AutoShape 2" descr="image002">
          <a:extLst>
            <a:ext uri="{FF2B5EF4-FFF2-40B4-BE49-F238E27FC236}">
              <a16:creationId xmlns:a16="http://schemas.microsoft.com/office/drawing/2014/main" id="{00000000-0008-0000-0600-0000C0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89" name="AutoShape 3" descr="image002">
          <a:extLst>
            <a:ext uri="{FF2B5EF4-FFF2-40B4-BE49-F238E27FC236}">
              <a16:creationId xmlns:a16="http://schemas.microsoft.com/office/drawing/2014/main" id="{00000000-0008-0000-0600-0000C1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90" name="AutoShape 4" descr="image002">
          <a:extLst>
            <a:ext uri="{FF2B5EF4-FFF2-40B4-BE49-F238E27FC236}">
              <a16:creationId xmlns:a16="http://schemas.microsoft.com/office/drawing/2014/main" id="{00000000-0008-0000-0600-0000C2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91" name="AutoShape 10" descr="image002">
          <a:extLst>
            <a:ext uri="{FF2B5EF4-FFF2-40B4-BE49-F238E27FC236}">
              <a16:creationId xmlns:a16="http://schemas.microsoft.com/office/drawing/2014/main" id="{00000000-0008-0000-0600-0000C3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92" name="AutoShape 1" descr="image002">
          <a:extLst>
            <a:ext uri="{FF2B5EF4-FFF2-40B4-BE49-F238E27FC236}">
              <a16:creationId xmlns:a16="http://schemas.microsoft.com/office/drawing/2014/main" id="{00000000-0008-0000-0600-0000C4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93" name="AutoShape 2" descr="image002">
          <a:extLst>
            <a:ext uri="{FF2B5EF4-FFF2-40B4-BE49-F238E27FC236}">
              <a16:creationId xmlns:a16="http://schemas.microsoft.com/office/drawing/2014/main" id="{00000000-0008-0000-0600-0000C5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94" name="AutoShape 3" descr="image002">
          <a:extLst>
            <a:ext uri="{FF2B5EF4-FFF2-40B4-BE49-F238E27FC236}">
              <a16:creationId xmlns:a16="http://schemas.microsoft.com/office/drawing/2014/main" id="{00000000-0008-0000-0600-0000C6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95" name="AutoShape 4" descr="image002">
          <a:extLst>
            <a:ext uri="{FF2B5EF4-FFF2-40B4-BE49-F238E27FC236}">
              <a16:creationId xmlns:a16="http://schemas.microsoft.com/office/drawing/2014/main" id="{00000000-0008-0000-0600-0000C7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96" name="AutoShape 10" descr="image002">
          <a:extLst>
            <a:ext uri="{FF2B5EF4-FFF2-40B4-BE49-F238E27FC236}">
              <a16:creationId xmlns:a16="http://schemas.microsoft.com/office/drawing/2014/main" id="{00000000-0008-0000-0600-0000C8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97" name="AutoShape 1" descr="image002">
          <a:extLst>
            <a:ext uri="{FF2B5EF4-FFF2-40B4-BE49-F238E27FC236}">
              <a16:creationId xmlns:a16="http://schemas.microsoft.com/office/drawing/2014/main" id="{00000000-0008-0000-0600-0000C9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98" name="AutoShape 2" descr="image002">
          <a:extLst>
            <a:ext uri="{FF2B5EF4-FFF2-40B4-BE49-F238E27FC236}">
              <a16:creationId xmlns:a16="http://schemas.microsoft.com/office/drawing/2014/main" id="{00000000-0008-0000-0600-0000CA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299" name="AutoShape 3" descr="image002">
          <a:extLst>
            <a:ext uri="{FF2B5EF4-FFF2-40B4-BE49-F238E27FC236}">
              <a16:creationId xmlns:a16="http://schemas.microsoft.com/office/drawing/2014/main" id="{00000000-0008-0000-0600-0000CB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00" name="AutoShape 4" descr="image002">
          <a:extLst>
            <a:ext uri="{FF2B5EF4-FFF2-40B4-BE49-F238E27FC236}">
              <a16:creationId xmlns:a16="http://schemas.microsoft.com/office/drawing/2014/main" id="{00000000-0008-0000-0600-0000CC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01" name="AutoShape 10" descr="image002">
          <a:extLst>
            <a:ext uri="{FF2B5EF4-FFF2-40B4-BE49-F238E27FC236}">
              <a16:creationId xmlns:a16="http://schemas.microsoft.com/office/drawing/2014/main" id="{00000000-0008-0000-0600-0000CD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02" name="AutoShape 1" descr="image002">
          <a:extLst>
            <a:ext uri="{FF2B5EF4-FFF2-40B4-BE49-F238E27FC236}">
              <a16:creationId xmlns:a16="http://schemas.microsoft.com/office/drawing/2014/main" id="{00000000-0008-0000-0600-0000CE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03" name="AutoShape 2" descr="image002">
          <a:extLst>
            <a:ext uri="{FF2B5EF4-FFF2-40B4-BE49-F238E27FC236}">
              <a16:creationId xmlns:a16="http://schemas.microsoft.com/office/drawing/2014/main" id="{00000000-0008-0000-0600-0000CF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04" name="AutoShape 3" descr="image002">
          <a:extLst>
            <a:ext uri="{FF2B5EF4-FFF2-40B4-BE49-F238E27FC236}">
              <a16:creationId xmlns:a16="http://schemas.microsoft.com/office/drawing/2014/main" id="{00000000-0008-0000-0600-0000D0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05" name="AutoShape 4" descr="image002">
          <a:extLst>
            <a:ext uri="{FF2B5EF4-FFF2-40B4-BE49-F238E27FC236}">
              <a16:creationId xmlns:a16="http://schemas.microsoft.com/office/drawing/2014/main" id="{00000000-0008-0000-0600-0000D1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06" name="AutoShape 10" descr="image002">
          <a:extLst>
            <a:ext uri="{FF2B5EF4-FFF2-40B4-BE49-F238E27FC236}">
              <a16:creationId xmlns:a16="http://schemas.microsoft.com/office/drawing/2014/main" id="{00000000-0008-0000-0600-0000D2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07" name="AutoShape 1" descr="image002">
          <a:extLst>
            <a:ext uri="{FF2B5EF4-FFF2-40B4-BE49-F238E27FC236}">
              <a16:creationId xmlns:a16="http://schemas.microsoft.com/office/drawing/2014/main" id="{00000000-0008-0000-0600-0000D3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08" name="AutoShape 2" descr="image002">
          <a:extLst>
            <a:ext uri="{FF2B5EF4-FFF2-40B4-BE49-F238E27FC236}">
              <a16:creationId xmlns:a16="http://schemas.microsoft.com/office/drawing/2014/main" id="{00000000-0008-0000-0600-0000D4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09" name="AutoShape 3" descr="image002">
          <a:extLst>
            <a:ext uri="{FF2B5EF4-FFF2-40B4-BE49-F238E27FC236}">
              <a16:creationId xmlns:a16="http://schemas.microsoft.com/office/drawing/2014/main" id="{00000000-0008-0000-0600-0000D5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10" name="AutoShape 4" descr="image002">
          <a:extLst>
            <a:ext uri="{FF2B5EF4-FFF2-40B4-BE49-F238E27FC236}">
              <a16:creationId xmlns:a16="http://schemas.microsoft.com/office/drawing/2014/main" id="{00000000-0008-0000-0600-0000D6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11" name="AutoShape 10" descr="image002">
          <a:extLst>
            <a:ext uri="{FF2B5EF4-FFF2-40B4-BE49-F238E27FC236}">
              <a16:creationId xmlns:a16="http://schemas.microsoft.com/office/drawing/2014/main" id="{00000000-0008-0000-0600-0000D7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12" name="AutoShape 1" descr="image002">
          <a:extLst>
            <a:ext uri="{FF2B5EF4-FFF2-40B4-BE49-F238E27FC236}">
              <a16:creationId xmlns:a16="http://schemas.microsoft.com/office/drawing/2014/main" id="{00000000-0008-0000-0600-0000D8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13" name="AutoShape 2" descr="image002">
          <a:extLst>
            <a:ext uri="{FF2B5EF4-FFF2-40B4-BE49-F238E27FC236}">
              <a16:creationId xmlns:a16="http://schemas.microsoft.com/office/drawing/2014/main" id="{00000000-0008-0000-0600-0000D9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14" name="AutoShape 3" descr="image002">
          <a:extLst>
            <a:ext uri="{FF2B5EF4-FFF2-40B4-BE49-F238E27FC236}">
              <a16:creationId xmlns:a16="http://schemas.microsoft.com/office/drawing/2014/main" id="{00000000-0008-0000-0600-0000DA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15" name="AutoShape 4" descr="image002">
          <a:extLst>
            <a:ext uri="{FF2B5EF4-FFF2-40B4-BE49-F238E27FC236}">
              <a16:creationId xmlns:a16="http://schemas.microsoft.com/office/drawing/2014/main" id="{00000000-0008-0000-0600-0000DB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16" name="AutoShape 10" descr="image002">
          <a:extLst>
            <a:ext uri="{FF2B5EF4-FFF2-40B4-BE49-F238E27FC236}">
              <a16:creationId xmlns:a16="http://schemas.microsoft.com/office/drawing/2014/main" id="{00000000-0008-0000-0600-0000DC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17" name="AutoShape 1" descr="image002">
          <a:extLst>
            <a:ext uri="{FF2B5EF4-FFF2-40B4-BE49-F238E27FC236}">
              <a16:creationId xmlns:a16="http://schemas.microsoft.com/office/drawing/2014/main" id="{00000000-0008-0000-0600-0000DD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18" name="AutoShape 2" descr="image002">
          <a:extLst>
            <a:ext uri="{FF2B5EF4-FFF2-40B4-BE49-F238E27FC236}">
              <a16:creationId xmlns:a16="http://schemas.microsoft.com/office/drawing/2014/main" id="{00000000-0008-0000-0600-0000DE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19" name="AutoShape 3" descr="image002">
          <a:extLst>
            <a:ext uri="{FF2B5EF4-FFF2-40B4-BE49-F238E27FC236}">
              <a16:creationId xmlns:a16="http://schemas.microsoft.com/office/drawing/2014/main" id="{00000000-0008-0000-0600-0000DF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20" name="AutoShape 4" descr="image002">
          <a:extLst>
            <a:ext uri="{FF2B5EF4-FFF2-40B4-BE49-F238E27FC236}">
              <a16:creationId xmlns:a16="http://schemas.microsoft.com/office/drawing/2014/main" id="{00000000-0008-0000-0600-0000E0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21" name="AutoShape 10" descr="image002">
          <a:extLst>
            <a:ext uri="{FF2B5EF4-FFF2-40B4-BE49-F238E27FC236}">
              <a16:creationId xmlns:a16="http://schemas.microsoft.com/office/drawing/2014/main" id="{00000000-0008-0000-0600-0000E1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22" name="AutoShape 1" descr="image002">
          <a:extLst>
            <a:ext uri="{FF2B5EF4-FFF2-40B4-BE49-F238E27FC236}">
              <a16:creationId xmlns:a16="http://schemas.microsoft.com/office/drawing/2014/main" id="{00000000-0008-0000-0600-0000E2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23" name="AutoShape 2" descr="image002">
          <a:extLst>
            <a:ext uri="{FF2B5EF4-FFF2-40B4-BE49-F238E27FC236}">
              <a16:creationId xmlns:a16="http://schemas.microsoft.com/office/drawing/2014/main" id="{00000000-0008-0000-0600-0000E3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24" name="AutoShape 3" descr="image002">
          <a:extLst>
            <a:ext uri="{FF2B5EF4-FFF2-40B4-BE49-F238E27FC236}">
              <a16:creationId xmlns:a16="http://schemas.microsoft.com/office/drawing/2014/main" id="{00000000-0008-0000-0600-0000E4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25" name="AutoShape 4" descr="image002">
          <a:extLst>
            <a:ext uri="{FF2B5EF4-FFF2-40B4-BE49-F238E27FC236}">
              <a16:creationId xmlns:a16="http://schemas.microsoft.com/office/drawing/2014/main" id="{00000000-0008-0000-0600-0000E5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26" name="AutoShape 10" descr="image002">
          <a:extLst>
            <a:ext uri="{FF2B5EF4-FFF2-40B4-BE49-F238E27FC236}">
              <a16:creationId xmlns:a16="http://schemas.microsoft.com/office/drawing/2014/main" id="{00000000-0008-0000-0600-0000E6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27" name="AutoShape 1" descr="image002">
          <a:extLst>
            <a:ext uri="{FF2B5EF4-FFF2-40B4-BE49-F238E27FC236}">
              <a16:creationId xmlns:a16="http://schemas.microsoft.com/office/drawing/2014/main" id="{00000000-0008-0000-0600-0000E7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28" name="AutoShape 2" descr="image002">
          <a:extLst>
            <a:ext uri="{FF2B5EF4-FFF2-40B4-BE49-F238E27FC236}">
              <a16:creationId xmlns:a16="http://schemas.microsoft.com/office/drawing/2014/main" id="{00000000-0008-0000-0600-0000E8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29" name="AutoShape 3" descr="image002">
          <a:extLst>
            <a:ext uri="{FF2B5EF4-FFF2-40B4-BE49-F238E27FC236}">
              <a16:creationId xmlns:a16="http://schemas.microsoft.com/office/drawing/2014/main" id="{00000000-0008-0000-0600-0000E9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30" name="AutoShape 4" descr="image002">
          <a:extLst>
            <a:ext uri="{FF2B5EF4-FFF2-40B4-BE49-F238E27FC236}">
              <a16:creationId xmlns:a16="http://schemas.microsoft.com/office/drawing/2014/main" id="{00000000-0008-0000-0600-0000EA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31" name="AutoShape 10" descr="image002">
          <a:extLst>
            <a:ext uri="{FF2B5EF4-FFF2-40B4-BE49-F238E27FC236}">
              <a16:creationId xmlns:a16="http://schemas.microsoft.com/office/drawing/2014/main" id="{00000000-0008-0000-0600-0000EB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32" name="AutoShape 1" descr="image002">
          <a:extLst>
            <a:ext uri="{FF2B5EF4-FFF2-40B4-BE49-F238E27FC236}">
              <a16:creationId xmlns:a16="http://schemas.microsoft.com/office/drawing/2014/main" id="{00000000-0008-0000-0600-0000EC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33" name="AutoShape 2" descr="image002">
          <a:extLst>
            <a:ext uri="{FF2B5EF4-FFF2-40B4-BE49-F238E27FC236}">
              <a16:creationId xmlns:a16="http://schemas.microsoft.com/office/drawing/2014/main" id="{00000000-0008-0000-0600-0000ED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34" name="AutoShape 3" descr="image002">
          <a:extLst>
            <a:ext uri="{FF2B5EF4-FFF2-40B4-BE49-F238E27FC236}">
              <a16:creationId xmlns:a16="http://schemas.microsoft.com/office/drawing/2014/main" id="{00000000-0008-0000-0600-0000EE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35" name="AutoShape 4" descr="image002">
          <a:extLst>
            <a:ext uri="{FF2B5EF4-FFF2-40B4-BE49-F238E27FC236}">
              <a16:creationId xmlns:a16="http://schemas.microsoft.com/office/drawing/2014/main" id="{00000000-0008-0000-0600-0000EF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36" name="AutoShape 10" descr="image002">
          <a:extLst>
            <a:ext uri="{FF2B5EF4-FFF2-40B4-BE49-F238E27FC236}">
              <a16:creationId xmlns:a16="http://schemas.microsoft.com/office/drawing/2014/main" id="{00000000-0008-0000-0600-0000F0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37" name="AutoShape 1" descr="image002">
          <a:extLst>
            <a:ext uri="{FF2B5EF4-FFF2-40B4-BE49-F238E27FC236}">
              <a16:creationId xmlns:a16="http://schemas.microsoft.com/office/drawing/2014/main" id="{00000000-0008-0000-0600-0000F1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38" name="AutoShape 2" descr="image002">
          <a:extLst>
            <a:ext uri="{FF2B5EF4-FFF2-40B4-BE49-F238E27FC236}">
              <a16:creationId xmlns:a16="http://schemas.microsoft.com/office/drawing/2014/main" id="{00000000-0008-0000-0600-0000F2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39" name="AutoShape 3" descr="image002">
          <a:extLst>
            <a:ext uri="{FF2B5EF4-FFF2-40B4-BE49-F238E27FC236}">
              <a16:creationId xmlns:a16="http://schemas.microsoft.com/office/drawing/2014/main" id="{00000000-0008-0000-0600-0000F3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40" name="AutoShape 4" descr="image002">
          <a:extLst>
            <a:ext uri="{FF2B5EF4-FFF2-40B4-BE49-F238E27FC236}">
              <a16:creationId xmlns:a16="http://schemas.microsoft.com/office/drawing/2014/main" id="{00000000-0008-0000-0600-0000F4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41" name="AutoShape 10" descr="image002">
          <a:extLst>
            <a:ext uri="{FF2B5EF4-FFF2-40B4-BE49-F238E27FC236}">
              <a16:creationId xmlns:a16="http://schemas.microsoft.com/office/drawing/2014/main" id="{00000000-0008-0000-0600-0000F5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42" name="AutoShape 1" descr="image002">
          <a:extLst>
            <a:ext uri="{FF2B5EF4-FFF2-40B4-BE49-F238E27FC236}">
              <a16:creationId xmlns:a16="http://schemas.microsoft.com/office/drawing/2014/main" id="{00000000-0008-0000-0600-0000F6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43" name="AutoShape 2" descr="image002">
          <a:extLst>
            <a:ext uri="{FF2B5EF4-FFF2-40B4-BE49-F238E27FC236}">
              <a16:creationId xmlns:a16="http://schemas.microsoft.com/office/drawing/2014/main" id="{00000000-0008-0000-0600-0000F7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44" name="AutoShape 3" descr="image002">
          <a:extLst>
            <a:ext uri="{FF2B5EF4-FFF2-40B4-BE49-F238E27FC236}">
              <a16:creationId xmlns:a16="http://schemas.microsoft.com/office/drawing/2014/main" id="{00000000-0008-0000-0600-0000F8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45" name="AutoShape 4" descr="image002">
          <a:extLst>
            <a:ext uri="{FF2B5EF4-FFF2-40B4-BE49-F238E27FC236}">
              <a16:creationId xmlns:a16="http://schemas.microsoft.com/office/drawing/2014/main" id="{00000000-0008-0000-0600-0000F9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46" name="AutoShape 10" descr="image002">
          <a:extLst>
            <a:ext uri="{FF2B5EF4-FFF2-40B4-BE49-F238E27FC236}">
              <a16:creationId xmlns:a16="http://schemas.microsoft.com/office/drawing/2014/main" id="{00000000-0008-0000-0600-0000FA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47" name="AutoShape 1" descr="image002">
          <a:extLst>
            <a:ext uri="{FF2B5EF4-FFF2-40B4-BE49-F238E27FC236}">
              <a16:creationId xmlns:a16="http://schemas.microsoft.com/office/drawing/2014/main" id="{00000000-0008-0000-0600-0000FB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48" name="AutoShape 2" descr="image002">
          <a:extLst>
            <a:ext uri="{FF2B5EF4-FFF2-40B4-BE49-F238E27FC236}">
              <a16:creationId xmlns:a16="http://schemas.microsoft.com/office/drawing/2014/main" id="{00000000-0008-0000-0600-0000FC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49" name="AutoShape 3" descr="image002">
          <a:extLst>
            <a:ext uri="{FF2B5EF4-FFF2-40B4-BE49-F238E27FC236}">
              <a16:creationId xmlns:a16="http://schemas.microsoft.com/office/drawing/2014/main" id="{00000000-0008-0000-0600-0000FD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50" name="AutoShape 4" descr="image002">
          <a:extLst>
            <a:ext uri="{FF2B5EF4-FFF2-40B4-BE49-F238E27FC236}">
              <a16:creationId xmlns:a16="http://schemas.microsoft.com/office/drawing/2014/main" id="{00000000-0008-0000-0600-0000FE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51" name="AutoShape 10" descr="image002">
          <a:extLst>
            <a:ext uri="{FF2B5EF4-FFF2-40B4-BE49-F238E27FC236}">
              <a16:creationId xmlns:a16="http://schemas.microsoft.com/office/drawing/2014/main" id="{00000000-0008-0000-0600-0000FF10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52" name="AutoShape 1" descr="image002">
          <a:extLst>
            <a:ext uri="{FF2B5EF4-FFF2-40B4-BE49-F238E27FC236}">
              <a16:creationId xmlns:a16="http://schemas.microsoft.com/office/drawing/2014/main" id="{00000000-0008-0000-0600-000000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53" name="AutoShape 2" descr="image002">
          <a:extLst>
            <a:ext uri="{FF2B5EF4-FFF2-40B4-BE49-F238E27FC236}">
              <a16:creationId xmlns:a16="http://schemas.microsoft.com/office/drawing/2014/main" id="{00000000-0008-0000-0600-000001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54" name="AutoShape 3" descr="image002">
          <a:extLst>
            <a:ext uri="{FF2B5EF4-FFF2-40B4-BE49-F238E27FC236}">
              <a16:creationId xmlns:a16="http://schemas.microsoft.com/office/drawing/2014/main" id="{00000000-0008-0000-0600-000002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55" name="AutoShape 4" descr="image002">
          <a:extLst>
            <a:ext uri="{FF2B5EF4-FFF2-40B4-BE49-F238E27FC236}">
              <a16:creationId xmlns:a16="http://schemas.microsoft.com/office/drawing/2014/main" id="{00000000-0008-0000-0600-000003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56" name="AutoShape 10" descr="image002">
          <a:extLst>
            <a:ext uri="{FF2B5EF4-FFF2-40B4-BE49-F238E27FC236}">
              <a16:creationId xmlns:a16="http://schemas.microsoft.com/office/drawing/2014/main" id="{00000000-0008-0000-0600-000004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57" name="AutoShape 1" descr="image002">
          <a:extLst>
            <a:ext uri="{FF2B5EF4-FFF2-40B4-BE49-F238E27FC236}">
              <a16:creationId xmlns:a16="http://schemas.microsoft.com/office/drawing/2014/main" id="{00000000-0008-0000-0600-000005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58" name="AutoShape 2" descr="image002">
          <a:extLst>
            <a:ext uri="{FF2B5EF4-FFF2-40B4-BE49-F238E27FC236}">
              <a16:creationId xmlns:a16="http://schemas.microsoft.com/office/drawing/2014/main" id="{00000000-0008-0000-0600-000006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59" name="AutoShape 3" descr="image002">
          <a:extLst>
            <a:ext uri="{FF2B5EF4-FFF2-40B4-BE49-F238E27FC236}">
              <a16:creationId xmlns:a16="http://schemas.microsoft.com/office/drawing/2014/main" id="{00000000-0008-0000-0600-000007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60" name="AutoShape 4" descr="image002">
          <a:extLst>
            <a:ext uri="{FF2B5EF4-FFF2-40B4-BE49-F238E27FC236}">
              <a16:creationId xmlns:a16="http://schemas.microsoft.com/office/drawing/2014/main" id="{00000000-0008-0000-0600-000008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61" name="AutoShape 10" descr="image002">
          <a:extLst>
            <a:ext uri="{FF2B5EF4-FFF2-40B4-BE49-F238E27FC236}">
              <a16:creationId xmlns:a16="http://schemas.microsoft.com/office/drawing/2014/main" id="{00000000-0008-0000-0600-000009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62" name="AutoShape 1" descr="image002">
          <a:extLst>
            <a:ext uri="{FF2B5EF4-FFF2-40B4-BE49-F238E27FC236}">
              <a16:creationId xmlns:a16="http://schemas.microsoft.com/office/drawing/2014/main" id="{00000000-0008-0000-0600-00000A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63" name="AutoShape 2" descr="image002">
          <a:extLst>
            <a:ext uri="{FF2B5EF4-FFF2-40B4-BE49-F238E27FC236}">
              <a16:creationId xmlns:a16="http://schemas.microsoft.com/office/drawing/2014/main" id="{00000000-0008-0000-0600-00000B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64" name="AutoShape 3" descr="image002">
          <a:extLst>
            <a:ext uri="{FF2B5EF4-FFF2-40B4-BE49-F238E27FC236}">
              <a16:creationId xmlns:a16="http://schemas.microsoft.com/office/drawing/2014/main" id="{00000000-0008-0000-0600-00000C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65" name="AutoShape 4" descr="image002">
          <a:extLst>
            <a:ext uri="{FF2B5EF4-FFF2-40B4-BE49-F238E27FC236}">
              <a16:creationId xmlns:a16="http://schemas.microsoft.com/office/drawing/2014/main" id="{00000000-0008-0000-0600-00000D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66" name="AutoShape 10" descr="image002">
          <a:extLst>
            <a:ext uri="{FF2B5EF4-FFF2-40B4-BE49-F238E27FC236}">
              <a16:creationId xmlns:a16="http://schemas.microsoft.com/office/drawing/2014/main" id="{00000000-0008-0000-0600-00000E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67" name="AutoShape 1" descr="image002">
          <a:extLst>
            <a:ext uri="{FF2B5EF4-FFF2-40B4-BE49-F238E27FC236}">
              <a16:creationId xmlns:a16="http://schemas.microsoft.com/office/drawing/2014/main" id="{00000000-0008-0000-0600-00000F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68" name="AutoShape 2" descr="image002">
          <a:extLst>
            <a:ext uri="{FF2B5EF4-FFF2-40B4-BE49-F238E27FC236}">
              <a16:creationId xmlns:a16="http://schemas.microsoft.com/office/drawing/2014/main" id="{00000000-0008-0000-0600-000010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69" name="AutoShape 3" descr="image002">
          <a:extLst>
            <a:ext uri="{FF2B5EF4-FFF2-40B4-BE49-F238E27FC236}">
              <a16:creationId xmlns:a16="http://schemas.microsoft.com/office/drawing/2014/main" id="{00000000-0008-0000-0600-000011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70" name="AutoShape 4" descr="image002">
          <a:extLst>
            <a:ext uri="{FF2B5EF4-FFF2-40B4-BE49-F238E27FC236}">
              <a16:creationId xmlns:a16="http://schemas.microsoft.com/office/drawing/2014/main" id="{00000000-0008-0000-0600-000012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71" name="AutoShape 10" descr="image002">
          <a:extLst>
            <a:ext uri="{FF2B5EF4-FFF2-40B4-BE49-F238E27FC236}">
              <a16:creationId xmlns:a16="http://schemas.microsoft.com/office/drawing/2014/main" id="{00000000-0008-0000-0600-000013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72" name="AutoShape 1" descr="image002">
          <a:extLst>
            <a:ext uri="{FF2B5EF4-FFF2-40B4-BE49-F238E27FC236}">
              <a16:creationId xmlns:a16="http://schemas.microsoft.com/office/drawing/2014/main" id="{00000000-0008-0000-0600-000014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73" name="AutoShape 2" descr="image002">
          <a:extLst>
            <a:ext uri="{FF2B5EF4-FFF2-40B4-BE49-F238E27FC236}">
              <a16:creationId xmlns:a16="http://schemas.microsoft.com/office/drawing/2014/main" id="{00000000-0008-0000-0600-000015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74" name="AutoShape 3" descr="image002">
          <a:extLst>
            <a:ext uri="{FF2B5EF4-FFF2-40B4-BE49-F238E27FC236}">
              <a16:creationId xmlns:a16="http://schemas.microsoft.com/office/drawing/2014/main" id="{00000000-0008-0000-0600-000016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75" name="AutoShape 4" descr="image002">
          <a:extLst>
            <a:ext uri="{FF2B5EF4-FFF2-40B4-BE49-F238E27FC236}">
              <a16:creationId xmlns:a16="http://schemas.microsoft.com/office/drawing/2014/main" id="{00000000-0008-0000-0600-000017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76" name="AutoShape 10" descr="image002">
          <a:extLst>
            <a:ext uri="{FF2B5EF4-FFF2-40B4-BE49-F238E27FC236}">
              <a16:creationId xmlns:a16="http://schemas.microsoft.com/office/drawing/2014/main" id="{00000000-0008-0000-0600-000018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77" name="AutoShape 1" descr="image002">
          <a:extLst>
            <a:ext uri="{FF2B5EF4-FFF2-40B4-BE49-F238E27FC236}">
              <a16:creationId xmlns:a16="http://schemas.microsoft.com/office/drawing/2014/main" id="{00000000-0008-0000-0600-000019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78" name="AutoShape 2" descr="image002">
          <a:extLst>
            <a:ext uri="{FF2B5EF4-FFF2-40B4-BE49-F238E27FC236}">
              <a16:creationId xmlns:a16="http://schemas.microsoft.com/office/drawing/2014/main" id="{00000000-0008-0000-0600-00001A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79" name="AutoShape 3" descr="image002">
          <a:extLst>
            <a:ext uri="{FF2B5EF4-FFF2-40B4-BE49-F238E27FC236}">
              <a16:creationId xmlns:a16="http://schemas.microsoft.com/office/drawing/2014/main" id="{00000000-0008-0000-0600-00001B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80" name="AutoShape 4" descr="image002">
          <a:extLst>
            <a:ext uri="{FF2B5EF4-FFF2-40B4-BE49-F238E27FC236}">
              <a16:creationId xmlns:a16="http://schemas.microsoft.com/office/drawing/2014/main" id="{00000000-0008-0000-0600-00001C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81" name="AutoShape 10" descr="image002">
          <a:extLst>
            <a:ext uri="{FF2B5EF4-FFF2-40B4-BE49-F238E27FC236}">
              <a16:creationId xmlns:a16="http://schemas.microsoft.com/office/drawing/2014/main" id="{00000000-0008-0000-0600-00001D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82" name="AutoShape 1" descr="image002">
          <a:extLst>
            <a:ext uri="{FF2B5EF4-FFF2-40B4-BE49-F238E27FC236}">
              <a16:creationId xmlns:a16="http://schemas.microsoft.com/office/drawing/2014/main" id="{00000000-0008-0000-0600-00001E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83" name="AutoShape 2" descr="image002">
          <a:extLst>
            <a:ext uri="{FF2B5EF4-FFF2-40B4-BE49-F238E27FC236}">
              <a16:creationId xmlns:a16="http://schemas.microsoft.com/office/drawing/2014/main" id="{00000000-0008-0000-0600-00001F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84" name="AutoShape 3" descr="image002">
          <a:extLst>
            <a:ext uri="{FF2B5EF4-FFF2-40B4-BE49-F238E27FC236}">
              <a16:creationId xmlns:a16="http://schemas.microsoft.com/office/drawing/2014/main" id="{00000000-0008-0000-0600-000020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85" name="AutoShape 4" descr="image002">
          <a:extLst>
            <a:ext uri="{FF2B5EF4-FFF2-40B4-BE49-F238E27FC236}">
              <a16:creationId xmlns:a16="http://schemas.microsoft.com/office/drawing/2014/main" id="{00000000-0008-0000-0600-000021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86" name="AutoShape 10" descr="image002">
          <a:extLst>
            <a:ext uri="{FF2B5EF4-FFF2-40B4-BE49-F238E27FC236}">
              <a16:creationId xmlns:a16="http://schemas.microsoft.com/office/drawing/2014/main" id="{00000000-0008-0000-0600-000022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87" name="AutoShape 1" descr="image002">
          <a:extLst>
            <a:ext uri="{FF2B5EF4-FFF2-40B4-BE49-F238E27FC236}">
              <a16:creationId xmlns:a16="http://schemas.microsoft.com/office/drawing/2014/main" id="{00000000-0008-0000-0600-000023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88" name="AutoShape 2" descr="image002">
          <a:extLst>
            <a:ext uri="{FF2B5EF4-FFF2-40B4-BE49-F238E27FC236}">
              <a16:creationId xmlns:a16="http://schemas.microsoft.com/office/drawing/2014/main" id="{00000000-0008-0000-0600-000024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89" name="AutoShape 3" descr="image002">
          <a:extLst>
            <a:ext uri="{FF2B5EF4-FFF2-40B4-BE49-F238E27FC236}">
              <a16:creationId xmlns:a16="http://schemas.microsoft.com/office/drawing/2014/main" id="{00000000-0008-0000-0600-000025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90" name="AutoShape 4" descr="image002">
          <a:extLst>
            <a:ext uri="{FF2B5EF4-FFF2-40B4-BE49-F238E27FC236}">
              <a16:creationId xmlns:a16="http://schemas.microsoft.com/office/drawing/2014/main" id="{00000000-0008-0000-0600-000026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91" name="AutoShape 10" descr="image002">
          <a:extLst>
            <a:ext uri="{FF2B5EF4-FFF2-40B4-BE49-F238E27FC236}">
              <a16:creationId xmlns:a16="http://schemas.microsoft.com/office/drawing/2014/main" id="{00000000-0008-0000-0600-000027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92" name="AutoShape 1" descr="image002">
          <a:extLst>
            <a:ext uri="{FF2B5EF4-FFF2-40B4-BE49-F238E27FC236}">
              <a16:creationId xmlns:a16="http://schemas.microsoft.com/office/drawing/2014/main" id="{00000000-0008-0000-0600-000028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93" name="AutoShape 2" descr="image002">
          <a:extLst>
            <a:ext uri="{FF2B5EF4-FFF2-40B4-BE49-F238E27FC236}">
              <a16:creationId xmlns:a16="http://schemas.microsoft.com/office/drawing/2014/main" id="{00000000-0008-0000-0600-000029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94" name="AutoShape 3" descr="image002">
          <a:extLst>
            <a:ext uri="{FF2B5EF4-FFF2-40B4-BE49-F238E27FC236}">
              <a16:creationId xmlns:a16="http://schemas.microsoft.com/office/drawing/2014/main" id="{00000000-0008-0000-0600-00002A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95" name="AutoShape 4" descr="image002">
          <a:extLst>
            <a:ext uri="{FF2B5EF4-FFF2-40B4-BE49-F238E27FC236}">
              <a16:creationId xmlns:a16="http://schemas.microsoft.com/office/drawing/2014/main" id="{00000000-0008-0000-0600-00002B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96" name="AutoShape 10" descr="image002">
          <a:extLst>
            <a:ext uri="{FF2B5EF4-FFF2-40B4-BE49-F238E27FC236}">
              <a16:creationId xmlns:a16="http://schemas.microsoft.com/office/drawing/2014/main" id="{00000000-0008-0000-0600-00002C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97" name="AutoShape 1" descr="image002">
          <a:extLst>
            <a:ext uri="{FF2B5EF4-FFF2-40B4-BE49-F238E27FC236}">
              <a16:creationId xmlns:a16="http://schemas.microsoft.com/office/drawing/2014/main" id="{00000000-0008-0000-0600-00002D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98" name="AutoShape 2" descr="image002">
          <a:extLst>
            <a:ext uri="{FF2B5EF4-FFF2-40B4-BE49-F238E27FC236}">
              <a16:creationId xmlns:a16="http://schemas.microsoft.com/office/drawing/2014/main" id="{00000000-0008-0000-0600-00002E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399" name="AutoShape 3" descr="image002">
          <a:extLst>
            <a:ext uri="{FF2B5EF4-FFF2-40B4-BE49-F238E27FC236}">
              <a16:creationId xmlns:a16="http://schemas.microsoft.com/office/drawing/2014/main" id="{00000000-0008-0000-0600-00002F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00" name="AutoShape 4" descr="image002">
          <a:extLst>
            <a:ext uri="{FF2B5EF4-FFF2-40B4-BE49-F238E27FC236}">
              <a16:creationId xmlns:a16="http://schemas.microsoft.com/office/drawing/2014/main" id="{00000000-0008-0000-0600-000030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01" name="AutoShape 10" descr="image002">
          <a:extLst>
            <a:ext uri="{FF2B5EF4-FFF2-40B4-BE49-F238E27FC236}">
              <a16:creationId xmlns:a16="http://schemas.microsoft.com/office/drawing/2014/main" id="{00000000-0008-0000-0600-000031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02" name="AutoShape 1" descr="image002">
          <a:extLst>
            <a:ext uri="{FF2B5EF4-FFF2-40B4-BE49-F238E27FC236}">
              <a16:creationId xmlns:a16="http://schemas.microsoft.com/office/drawing/2014/main" id="{00000000-0008-0000-0600-000032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03" name="AutoShape 2" descr="image002">
          <a:extLst>
            <a:ext uri="{FF2B5EF4-FFF2-40B4-BE49-F238E27FC236}">
              <a16:creationId xmlns:a16="http://schemas.microsoft.com/office/drawing/2014/main" id="{00000000-0008-0000-0600-000033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04" name="AutoShape 3" descr="image002">
          <a:extLst>
            <a:ext uri="{FF2B5EF4-FFF2-40B4-BE49-F238E27FC236}">
              <a16:creationId xmlns:a16="http://schemas.microsoft.com/office/drawing/2014/main" id="{00000000-0008-0000-0600-000034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05" name="AutoShape 4" descr="image002">
          <a:extLst>
            <a:ext uri="{FF2B5EF4-FFF2-40B4-BE49-F238E27FC236}">
              <a16:creationId xmlns:a16="http://schemas.microsoft.com/office/drawing/2014/main" id="{00000000-0008-0000-0600-000035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06" name="AutoShape 10" descr="image002">
          <a:extLst>
            <a:ext uri="{FF2B5EF4-FFF2-40B4-BE49-F238E27FC236}">
              <a16:creationId xmlns:a16="http://schemas.microsoft.com/office/drawing/2014/main" id="{00000000-0008-0000-0600-000036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07" name="AutoShape 1" descr="image002">
          <a:extLst>
            <a:ext uri="{FF2B5EF4-FFF2-40B4-BE49-F238E27FC236}">
              <a16:creationId xmlns:a16="http://schemas.microsoft.com/office/drawing/2014/main" id="{00000000-0008-0000-0600-000037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08" name="AutoShape 2" descr="image002">
          <a:extLst>
            <a:ext uri="{FF2B5EF4-FFF2-40B4-BE49-F238E27FC236}">
              <a16:creationId xmlns:a16="http://schemas.microsoft.com/office/drawing/2014/main" id="{00000000-0008-0000-0600-000038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09" name="AutoShape 3" descr="image002">
          <a:extLst>
            <a:ext uri="{FF2B5EF4-FFF2-40B4-BE49-F238E27FC236}">
              <a16:creationId xmlns:a16="http://schemas.microsoft.com/office/drawing/2014/main" id="{00000000-0008-0000-0600-000039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10" name="AutoShape 4" descr="image002">
          <a:extLst>
            <a:ext uri="{FF2B5EF4-FFF2-40B4-BE49-F238E27FC236}">
              <a16:creationId xmlns:a16="http://schemas.microsoft.com/office/drawing/2014/main" id="{00000000-0008-0000-0600-00003A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11" name="AutoShape 10" descr="image002">
          <a:extLst>
            <a:ext uri="{FF2B5EF4-FFF2-40B4-BE49-F238E27FC236}">
              <a16:creationId xmlns:a16="http://schemas.microsoft.com/office/drawing/2014/main" id="{00000000-0008-0000-0600-00003B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12" name="AutoShape 1" descr="image002">
          <a:extLst>
            <a:ext uri="{FF2B5EF4-FFF2-40B4-BE49-F238E27FC236}">
              <a16:creationId xmlns:a16="http://schemas.microsoft.com/office/drawing/2014/main" id="{00000000-0008-0000-0600-00003C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13" name="AutoShape 2" descr="image002">
          <a:extLst>
            <a:ext uri="{FF2B5EF4-FFF2-40B4-BE49-F238E27FC236}">
              <a16:creationId xmlns:a16="http://schemas.microsoft.com/office/drawing/2014/main" id="{00000000-0008-0000-0600-00003D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14" name="AutoShape 3" descr="image002">
          <a:extLst>
            <a:ext uri="{FF2B5EF4-FFF2-40B4-BE49-F238E27FC236}">
              <a16:creationId xmlns:a16="http://schemas.microsoft.com/office/drawing/2014/main" id="{00000000-0008-0000-0600-00003E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15" name="AutoShape 4" descr="image002">
          <a:extLst>
            <a:ext uri="{FF2B5EF4-FFF2-40B4-BE49-F238E27FC236}">
              <a16:creationId xmlns:a16="http://schemas.microsoft.com/office/drawing/2014/main" id="{00000000-0008-0000-0600-00003F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16" name="AutoShape 10" descr="image002">
          <a:extLst>
            <a:ext uri="{FF2B5EF4-FFF2-40B4-BE49-F238E27FC236}">
              <a16:creationId xmlns:a16="http://schemas.microsoft.com/office/drawing/2014/main" id="{00000000-0008-0000-0600-000040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17" name="AutoShape 1" descr="image002">
          <a:extLst>
            <a:ext uri="{FF2B5EF4-FFF2-40B4-BE49-F238E27FC236}">
              <a16:creationId xmlns:a16="http://schemas.microsoft.com/office/drawing/2014/main" id="{00000000-0008-0000-0600-000041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18" name="AutoShape 2" descr="image002">
          <a:extLst>
            <a:ext uri="{FF2B5EF4-FFF2-40B4-BE49-F238E27FC236}">
              <a16:creationId xmlns:a16="http://schemas.microsoft.com/office/drawing/2014/main" id="{00000000-0008-0000-0600-000042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19" name="AutoShape 3" descr="image002">
          <a:extLst>
            <a:ext uri="{FF2B5EF4-FFF2-40B4-BE49-F238E27FC236}">
              <a16:creationId xmlns:a16="http://schemas.microsoft.com/office/drawing/2014/main" id="{00000000-0008-0000-0600-000043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20" name="AutoShape 4" descr="image002">
          <a:extLst>
            <a:ext uri="{FF2B5EF4-FFF2-40B4-BE49-F238E27FC236}">
              <a16:creationId xmlns:a16="http://schemas.microsoft.com/office/drawing/2014/main" id="{00000000-0008-0000-0600-000044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21" name="AutoShape 10" descr="image002">
          <a:extLst>
            <a:ext uri="{FF2B5EF4-FFF2-40B4-BE49-F238E27FC236}">
              <a16:creationId xmlns:a16="http://schemas.microsoft.com/office/drawing/2014/main" id="{00000000-0008-0000-0600-000045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22" name="AutoShape 1" descr="image002">
          <a:extLst>
            <a:ext uri="{FF2B5EF4-FFF2-40B4-BE49-F238E27FC236}">
              <a16:creationId xmlns:a16="http://schemas.microsoft.com/office/drawing/2014/main" id="{00000000-0008-0000-0600-000046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23" name="AutoShape 2" descr="image002">
          <a:extLst>
            <a:ext uri="{FF2B5EF4-FFF2-40B4-BE49-F238E27FC236}">
              <a16:creationId xmlns:a16="http://schemas.microsoft.com/office/drawing/2014/main" id="{00000000-0008-0000-0600-000047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24" name="AutoShape 3" descr="image002">
          <a:extLst>
            <a:ext uri="{FF2B5EF4-FFF2-40B4-BE49-F238E27FC236}">
              <a16:creationId xmlns:a16="http://schemas.microsoft.com/office/drawing/2014/main" id="{00000000-0008-0000-0600-000048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25" name="AutoShape 4" descr="image002">
          <a:extLst>
            <a:ext uri="{FF2B5EF4-FFF2-40B4-BE49-F238E27FC236}">
              <a16:creationId xmlns:a16="http://schemas.microsoft.com/office/drawing/2014/main" id="{00000000-0008-0000-0600-000049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26" name="AutoShape 10" descr="image002">
          <a:extLst>
            <a:ext uri="{FF2B5EF4-FFF2-40B4-BE49-F238E27FC236}">
              <a16:creationId xmlns:a16="http://schemas.microsoft.com/office/drawing/2014/main" id="{00000000-0008-0000-0600-00004A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27" name="AutoShape 1" descr="image002">
          <a:extLst>
            <a:ext uri="{FF2B5EF4-FFF2-40B4-BE49-F238E27FC236}">
              <a16:creationId xmlns:a16="http://schemas.microsoft.com/office/drawing/2014/main" id="{00000000-0008-0000-0600-00004B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28" name="AutoShape 2" descr="image002">
          <a:extLst>
            <a:ext uri="{FF2B5EF4-FFF2-40B4-BE49-F238E27FC236}">
              <a16:creationId xmlns:a16="http://schemas.microsoft.com/office/drawing/2014/main" id="{00000000-0008-0000-0600-00004C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29" name="AutoShape 3" descr="image002">
          <a:extLst>
            <a:ext uri="{FF2B5EF4-FFF2-40B4-BE49-F238E27FC236}">
              <a16:creationId xmlns:a16="http://schemas.microsoft.com/office/drawing/2014/main" id="{00000000-0008-0000-0600-00004D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30" name="AutoShape 4" descr="image002">
          <a:extLst>
            <a:ext uri="{FF2B5EF4-FFF2-40B4-BE49-F238E27FC236}">
              <a16:creationId xmlns:a16="http://schemas.microsoft.com/office/drawing/2014/main" id="{00000000-0008-0000-0600-00004E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31" name="AutoShape 10" descr="image002">
          <a:extLst>
            <a:ext uri="{FF2B5EF4-FFF2-40B4-BE49-F238E27FC236}">
              <a16:creationId xmlns:a16="http://schemas.microsoft.com/office/drawing/2014/main" id="{00000000-0008-0000-0600-00004F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32" name="AutoShape 1" descr="image002">
          <a:extLst>
            <a:ext uri="{FF2B5EF4-FFF2-40B4-BE49-F238E27FC236}">
              <a16:creationId xmlns:a16="http://schemas.microsoft.com/office/drawing/2014/main" id="{00000000-0008-0000-0600-000050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33" name="AutoShape 2" descr="image002">
          <a:extLst>
            <a:ext uri="{FF2B5EF4-FFF2-40B4-BE49-F238E27FC236}">
              <a16:creationId xmlns:a16="http://schemas.microsoft.com/office/drawing/2014/main" id="{00000000-0008-0000-0600-000051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34" name="AutoShape 3" descr="image002">
          <a:extLst>
            <a:ext uri="{FF2B5EF4-FFF2-40B4-BE49-F238E27FC236}">
              <a16:creationId xmlns:a16="http://schemas.microsoft.com/office/drawing/2014/main" id="{00000000-0008-0000-0600-000052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35" name="AutoShape 4" descr="image002">
          <a:extLst>
            <a:ext uri="{FF2B5EF4-FFF2-40B4-BE49-F238E27FC236}">
              <a16:creationId xmlns:a16="http://schemas.microsoft.com/office/drawing/2014/main" id="{00000000-0008-0000-0600-000053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36" name="AutoShape 10" descr="image002">
          <a:extLst>
            <a:ext uri="{FF2B5EF4-FFF2-40B4-BE49-F238E27FC236}">
              <a16:creationId xmlns:a16="http://schemas.microsoft.com/office/drawing/2014/main" id="{00000000-0008-0000-0600-000054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37" name="AutoShape 1" descr="image002">
          <a:extLst>
            <a:ext uri="{FF2B5EF4-FFF2-40B4-BE49-F238E27FC236}">
              <a16:creationId xmlns:a16="http://schemas.microsoft.com/office/drawing/2014/main" id="{00000000-0008-0000-0600-000055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38" name="AutoShape 2" descr="image002">
          <a:extLst>
            <a:ext uri="{FF2B5EF4-FFF2-40B4-BE49-F238E27FC236}">
              <a16:creationId xmlns:a16="http://schemas.microsoft.com/office/drawing/2014/main" id="{00000000-0008-0000-0600-000056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39" name="AutoShape 3" descr="image002">
          <a:extLst>
            <a:ext uri="{FF2B5EF4-FFF2-40B4-BE49-F238E27FC236}">
              <a16:creationId xmlns:a16="http://schemas.microsoft.com/office/drawing/2014/main" id="{00000000-0008-0000-0600-000057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40" name="AutoShape 4" descr="image002">
          <a:extLst>
            <a:ext uri="{FF2B5EF4-FFF2-40B4-BE49-F238E27FC236}">
              <a16:creationId xmlns:a16="http://schemas.microsoft.com/office/drawing/2014/main" id="{00000000-0008-0000-0600-000058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41" name="AutoShape 10" descr="image002">
          <a:extLst>
            <a:ext uri="{FF2B5EF4-FFF2-40B4-BE49-F238E27FC236}">
              <a16:creationId xmlns:a16="http://schemas.microsoft.com/office/drawing/2014/main" id="{00000000-0008-0000-0600-000059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42" name="AutoShape 1" descr="image002">
          <a:extLst>
            <a:ext uri="{FF2B5EF4-FFF2-40B4-BE49-F238E27FC236}">
              <a16:creationId xmlns:a16="http://schemas.microsoft.com/office/drawing/2014/main" id="{00000000-0008-0000-0600-00005A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43" name="AutoShape 2" descr="image002">
          <a:extLst>
            <a:ext uri="{FF2B5EF4-FFF2-40B4-BE49-F238E27FC236}">
              <a16:creationId xmlns:a16="http://schemas.microsoft.com/office/drawing/2014/main" id="{00000000-0008-0000-0600-00005B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44" name="AutoShape 3" descr="image002">
          <a:extLst>
            <a:ext uri="{FF2B5EF4-FFF2-40B4-BE49-F238E27FC236}">
              <a16:creationId xmlns:a16="http://schemas.microsoft.com/office/drawing/2014/main" id="{00000000-0008-0000-0600-00005C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45" name="AutoShape 4" descr="image002">
          <a:extLst>
            <a:ext uri="{FF2B5EF4-FFF2-40B4-BE49-F238E27FC236}">
              <a16:creationId xmlns:a16="http://schemas.microsoft.com/office/drawing/2014/main" id="{00000000-0008-0000-0600-00005D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46" name="AutoShape 10" descr="image002">
          <a:extLst>
            <a:ext uri="{FF2B5EF4-FFF2-40B4-BE49-F238E27FC236}">
              <a16:creationId xmlns:a16="http://schemas.microsoft.com/office/drawing/2014/main" id="{00000000-0008-0000-0600-00005E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47" name="AutoShape 1" descr="image002">
          <a:extLst>
            <a:ext uri="{FF2B5EF4-FFF2-40B4-BE49-F238E27FC236}">
              <a16:creationId xmlns:a16="http://schemas.microsoft.com/office/drawing/2014/main" id="{00000000-0008-0000-0600-00005F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48" name="AutoShape 2" descr="image002">
          <a:extLst>
            <a:ext uri="{FF2B5EF4-FFF2-40B4-BE49-F238E27FC236}">
              <a16:creationId xmlns:a16="http://schemas.microsoft.com/office/drawing/2014/main" id="{00000000-0008-0000-0600-000060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49" name="AutoShape 3" descr="image002">
          <a:extLst>
            <a:ext uri="{FF2B5EF4-FFF2-40B4-BE49-F238E27FC236}">
              <a16:creationId xmlns:a16="http://schemas.microsoft.com/office/drawing/2014/main" id="{00000000-0008-0000-0600-000061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50" name="AutoShape 4" descr="image002">
          <a:extLst>
            <a:ext uri="{FF2B5EF4-FFF2-40B4-BE49-F238E27FC236}">
              <a16:creationId xmlns:a16="http://schemas.microsoft.com/office/drawing/2014/main" id="{00000000-0008-0000-0600-000062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51" name="AutoShape 10" descr="image002">
          <a:extLst>
            <a:ext uri="{FF2B5EF4-FFF2-40B4-BE49-F238E27FC236}">
              <a16:creationId xmlns:a16="http://schemas.microsoft.com/office/drawing/2014/main" id="{00000000-0008-0000-0600-000063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52" name="AutoShape 1" descr="image002">
          <a:extLst>
            <a:ext uri="{FF2B5EF4-FFF2-40B4-BE49-F238E27FC236}">
              <a16:creationId xmlns:a16="http://schemas.microsoft.com/office/drawing/2014/main" id="{00000000-0008-0000-0600-000064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53" name="AutoShape 2" descr="image002">
          <a:extLst>
            <a:ext uri="{FF2B5EF4-FFF2-40B4-BE49-F238E27FC236}">
              <a16:creationId xmlns:a16="http://schemas.microsoft.com/office/drawing/2014/main" id="{00000000-0008-0000-0600-000065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54" name="AutoShape 3" descr="image002">
          <a:extLst>
            <a:ext uri="{FF2B5EF4-FFF2-40B4-BE49-F238E27FC236}">
              <a16:creationId xmlns:a16="http://schemas.microsoft.com/office/drawing/2014/main" id="{00000000-0008-0000-0600-000066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55" name="AutoShape 4" descr="image002">
          <a:extLst>
            <a:ext uri="{FF2B5EF4-FFF2-40B4-BE49-F238E27FC236}">
              <a16:creationId xmlns:a16="http://schemas.microsoft.com/office/drawing/2014/main" id="{00000000-0008-0000-0600-000067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56" name="AutoShape 10" descr="image002">
          <a:extLst>
            <a:ext uri="{FF2B5EF4-FFF2-40B4-BE49-F238E27FC236}">
              <a16:creationId xmlns:a16="http://schemas.microsoft.com/office/drawing/2014/main" id="{00000000-0008-0000-0600-000068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57" name="AutoShape 1" descr="image002">
          <a:extLst>
            <a:ext uri="{FF2B5EF4-FFF2-40B4-BE49-F238E27FC236}">
              <a16:creationId xmlns:a16="http://schemas.microsoft.com/office/drawing/2014/main" id="{00000000-0008-0000-0600-000069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58" name="AutoShape 2" descr="image002">
          <a:extLst>
            <a:ext uri="{FF2B5EF4-FFF2-40B4-BE49-F238E27FC236}">
              <a16:creationId xmlns:a16="http://schemas.microsoft.com/office/drawing/2014/main" id="{00000000-0008-0000-0600-00006A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59" name="AutoShape 3" descr="image002">
          <a:extLst>
            <a:ext uri="{FF2B5EF4-FFF2-40B4-BE49-F238E27FC236}">
              <a16:creationId xmlns:a16="http://schemas.microsoft.com/office/drawing/2014/main" id="{00000000-0008-0000-0600-00006B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60" name="AutoShape 4" descr="image002">
          <a:extLst>
            <a:ext uri="{FF2B5EF4-FFF2-40B4-BE49-F238E27FC236}">
              <a16:creationId xmlns:a16="http://schemas.microsoft.com/office/drawing/2014/main" id="{00000000-0008-0000-0600-00006C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61" name="AutoShape 10" descr="image002">
          <a:extLst>
            <a:ext uri="{FF2B5EF4-FFF2-40B4-BE49-F238E27FC236}">
              <a16:creationId xmlns:a16="http://schemas.microsoft.com/office/drawing/2014/main" id="{00000000-0008-0000-0600-00006D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62" name="AutoShape 1" descr="image002">
          <a:extLst>
            <a:ext uri="{FF2B5EF4-FFF2-40B4-BE49-F238E27FC236}">
              <a16:creationId xmlns:a16="http://schemas.microsoft.com/office/drawing/2014/main" id="{00000000-0008-0000-0600-00006E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63" name="AutoShape 2" descr="image002">
          <a:extLst>
            <a:ext uri="{FF2B5EF4-FFF2-40B4-BE49-F238E27FC236}">
              <a16:creationId xmlns:a16="http://schemas.microsoft.com/office/drawing/2014/main" id="{00000000-0008-0000-0600-00006F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64" name="AutoShape 3" descr="image002">
          <a:extLst>
            <a:ext uri="{FF2B5EF4-FFF2-40B4-BE49-F238E27FC236}">
              <a16:creationId xmlns:a16="http://schemas.microsoft.com/office/drawing/2014/main" id="{00000000-0008-0000-0600-000070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65" name="AutoShape 4" descr="image002">
          <a:extLst>
            <a:ext uri="{FF2B5EF4-FFF2-40B4-BE49-F238E27FC236}">
              <a16:creationId xmlns:a16="http://schemas.microsoft.com/office/drawing/2014/main" id="{00000000-0008-0000-0600-000071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66" name="AutoShape 10" descr="image002">
          <a:extLst>
            <a:ext uri="{FF2B5EF4-FFF2-40B4-BE49-F238E27FC236}">
              <a16:creationId xmlns:a16="http://schemas.microsoft.com/office/drawing/2014/main" id="{00000000-0008-0000-0600-000072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67" name="AutoShape 1" descr="image002">
          <a:extLst>
            <a:ext uri="{FF2B5EF4-FFF2-40B4-BE49-F238E27FC236}">
              <a16:creationId xmlns:a16="http://schemas.microsoft.com/office/drawing/2014/main" id="{00000000-0008-0000-0600-000073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68" name="AutoShape 2" descr="image002">
          <a:extLst>
            <a:ext uri="{FF2B5EF4-FFF2-40B4-BE49-F238E27FC236}">
              <a16:creationId xmlns:a16="http://schemas.microsoft.com/office/drawing/2014/main" id="{00000000-0008-0000-0600-000074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69" name="AutoShape 3" descr="image002">
          <a:extLst>
            <a:ext uri="{FF2B5EF4-FFF2-40B4-BE49-F238E27FC236}">
              <a16:creationId xmlns:a16="http://schemas.microsoft.com/office/drawing/2014/main" id="{00000000-0008-0000-0600-000075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70" name="AutoShape 4" descr="image002">
          <a:extLst>
            <a:ext uri="{FF2B5EF4-FFF2-40B4-BE49-F238E27FC236}">
              <a16:creationId xmlns:a16="http://schemas.microsoft.com/office/drawing/2014/main" id="{00000000-0008-0000-0600-000076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71" name="AutoShape 10" descr="image002">
          <a:extLst>
            <a:ext uri="{FF2B5EF4-FFF2-40B4-BE49-F238E27FC236}">
              <a16:creationId xmlns:a16="http://schemas.microsoft.com/office/drawing/2014/main" id="{00000000-0008-0000-0600-000077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72" name="AutoShape 1" descr="image002">
          <a:extLst>
            <a:ext uri="{FF2B5EF4-FFF2-40B4-BE49-F238E27FC236}">
              <a16:creationId xmlns:a16="http://schemas.microsoft.com/office/drawing/2014/main" id="{00000000-0008-0000-0600-000078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73" name="AutoShape 2" descr="image002">
          <a:extLst>
            <a:ext uri="{FF2B5EF4-FFF2-40B4-BE49-F238E27FC236}">
              <a16:creationId xmlns:a16="http://schemas.microsoft.com/office/drawing/2014/main" id="{00000000-0008-0000-0600-000079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74" name="AutoShape 3" descr="image002">
          <a:extLst>
            <a:ext uri="{FF2B5EF4-FFF2-40B4-BE49-F238E27FC236}">
              <a16:creationId xmlns:a16="http://schemas.microsoft.com/office/drawing/2014/main" id="{00000000-0008-0000-0600-00007A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75" name="AutoShape 4" descr="image002">
          <a:extLst>
            <a:ext uri="{FF2B5EF4-FFF2-40B4-BE49-F238E27FC236}">
              <a16:creationId xmlns:a16="http://schemas.microsoft.com/office/drawing/2014/main" id="{00000000-0008-0000-0600-00007B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76" name="AutoShape 10" descr="image002">
          <a:extLst>
            <a:ext uri="{FF2B5EF4-FFF2-40B4-BE49-F238E27FC236}">
              <a16:creationId xmlns:a16="http://schemas.microsoft.com/office/drawing/2014/main" id="{00000000-0008-0000-0600-00007C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77" name="AutoShape 1" descr="image002">
          <a:extLst>
            <a:ext uri="{FF2B5EF4-FFF2-40B4-BE49-F238E27FC236}">
              <a16:creationId xmlns:a16="http://schemas.microsoft.com/office/drawing/2014/main" id="{00000000-0008-0000-0600-00007D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78" name="AutoShape 2" descr="image002">
          <a:extLst>
            <a:ext uri="{FF2B5EF4-FFF2-40B4-BE49-F238E27FC236}">
              <a16:creationId xmlns:a16="http://schemas.microsoft.com/office/drawing/2014/main" id="{00000000-0008-0000-0600-00007E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79" name="AutoShape 3" descr="image002">
          <a:extLst>
            <a:ext uri="{FF2B5EF4-FFF2-40B4-BE49-F238E27FC236}">
              <a16:creationId xmlns:a16="http://schemas.microsoft.com/office/drawing/2014/main" id="{00000000-0008-0000-0600-00007F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80" name="AutoShape 4" descr="image002">
          <a:extLst>
            <a:ext uri="{FF2B5EF4-FFF2-40B4-BE49-F238E27FC236}">
              <a16:creationId xmlns:a16="http://schemas.microsoft.com/office/drawing/2014/main" id="{00000000-0008-0000-0600-000080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81" name="AutoShape 10" descr="image002">
          <a:extLst>
            <a:ext uri="{FF2B5EF4-FFF2-40B4-BE49-F238E27FC236}">
              <a16:creationId xmlns:a16="http://schemas.microsoft.com/office/drawing/2014/main" id="{00000000-0008-0000-0600-000081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82" name="AutoShape 1" descr="image002">
          <a:extLst>
            <a:ext uri="{FF2B5EF4-FFF2-40B4-BE49-F238E27FC236}">
              <a16:creationId xmlns:a16="http://schemas.microsoft.com/office/drawing/2014/main" id="{00000000-0008-0000-0600-000082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83" name="AutoShape 2" descr="image002">
          <a:extLst>
            <a:ext uri="{FF2B5EF4-FFF2-40B4-BE49-F238E27FC236}">
              <a16:creationId xmlns:a16="http://schemas.microsoft.com/office/drawing/2014/main" id="{00000000-0008-0000-0600-000083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84" name="AutoShape 3" descr="image002">
          <a:extLst>
            <a:ext uri="{FF2B5EF4-FFF2-40B4-BE49-F238E27FC236}">
              <a16:creationId xmlns:a16="http://schemas.microsoft.com/office/drawing/2014/main" id="{00000000-0008-0000-0600-000084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85" name="AutoShape 4" descr="image002">
          <a:extLst>
            <a:ext uri="{FF2B5EF4-FFF2-40B4-BE49-F238E27FC236}">
              <a16:creationId xmlns:a16="http://schemas.microsoft.com/office/drawing/2014/main" id="{00000000-0008-0000-0600-000085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86" name="AutoShape 10" descr="image002">
          <a:extLst>
            <a:ext uri="{FF2B5EF4-FFF2-40B4-BE49-F238E27FC236}">
              <a16:creationId xmlns:a16="http://schemas.microsoft.com/office/drawing/2014/main" id="{00000000-0008-0000-0600-000086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87" name="AutoShape 1" descr="image002">
          <a:extLst>
            <a:ext uri="{FF2B5EF4-FFF2-40B4-BE49-F238E27FC236}">
              <a16:creationId xmlns:a16="http://schemas.microsoft.com/office/drawing/2014/main" id="{00000000-0008-0000-0600-000087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88" name="AutoShape 2" descr="image002">
          <a:extLst>
            <a:ext uri="{FF2B5EF4-FFF2-40B4-BE49-F238E27FC236}">
              <a16:creationId xmlns:a16="http://schemas.microsoft.com/office/drawing/2014/main" id="{00000000-0008-0000-0600-000088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89" name="AutoShape 3" descr="image002">
          <a:extLst>
            <a:ext uri="{FF2B5EF4-FFF2-40B4-BE49-F238E27FC236}">
              <a16:creationId xmlns:a16="http://schemas.microsoft.com/office/drawing/2014/main" id="{00000000-0008-0000-0600-000089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90" name="AutoShape 4" descr="image002">
          <a:extLst>
            <a:ext uri="{FF2B5EF4-FFF2-40B4-BE49-F238E27FC236}">
              <a16:creationId xmlns:a16="http://schemas.microsoft.com/office/drawing/2014/main" id="{00000000-0008-0000-0600-00008A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91" name="AutoShape 10" descr="image002">
          <a:extLst>
            <a:ext uri="{FF2B5EF4-FFF2-40B4-BE49-F238E27FC236}">
              <a16:creationId xmlns:a16="http://schemas.microsoft.com/office/drawing/2014/main" id="{00000000-0008-0000-0600-00008B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92" name="AutoShape 1" descr="image002">
          <a:extLst>
            <a:ext uri="{FF2B5EF4-FFF2-40B4-BE49-F238E27FC236}">
              <a16:creationId xmlns:a16="http://schemas.microsoft.com/office/drawing/2014/main" id="{00000000-0008-0000-0600-00008C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93" name="AutoShape 2" descr="image002">
          <a:extLst>
            <a:ext uri="{FF2B5EF4-FFF2-40B4-BE49-F238E27FC236}">
              <a16:creationId xmlns:a16="http://schemas.microsoft.com/office/drawing/2014/main" id="{00000000-0008-0000-0600-00008D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94" name="AutoShape 3" descr="image002">
          <a:extLst>
            <a:ext uri="{FF2B5EF4-FFF2-40B4-BE49-F238E27FC236}">
              <a16:creationId xmlns:a16="http://schemas.microsoft.com/office/drawing/2014/main" id="{00000000-0008-0000-0600-00008E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95" name="AutoShape 4" descr="image002">
          <a:extLst>
            <a:ext uri="{FF2B5EF4-FFF2-40B4-BE49-F238E27FC236}">
              <a16:creationId xmlns:a16="http://schemas.microsoft.com/office/drawing/2014/main" id="{00000000-0008-0000-0600-00008F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96" name="AutoShape 10" descr="image002">
          <a:extLst>
            <a:ext uri="{FF2B5EF4-FFF2-40B4-BE49-F238E27FC236}">
              <a16:creationId xmlns:a16="http://schemas.microsoft.com/office/drawing/2014/main" id="{00000000-0008-0000-0600-000090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97" name="AutoShape 1" descr="image002">
          <a:extLst>
            <a:ext uri="{FF2B5EF4-FFF2-40B4-BE49-F238E27FC236}">
              <a16:creationId xmlns:a16="http://schemas.microsoft.com/office/drawing/2014/main" id="{00000000-0008-0000-0600-000091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98" name="AutoShape 2" descr="image002">
          <a:extLst>
            <a:ext uri="{FF2B5EF4-FFF2-40B4-BE49-F238E27FC236}">
              <a16:creationId xmlns:a16="http://schemas.microsoft.com/office/drawing/2014/main" id="{00000000-0008-0000-0600-000092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499" name="AutoShape 3" descr="image002">
          <a:extLst>
            <a:ext uri="{FF2B5EF4-FFF2-40B4-BE49-F238E27FC236}">
              <a16:creationId xmlns:a16="http://schemas.microsoft.com/office/drawing/2014/main" id="{00000000-0008-0000-0600-000093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00" name="AutoShape 4" descr="image002">
          <a:extLst>
            <a:ext uri="{FF2B5EF4-FFF2-40B4-BE49-F238E27FC236}">
              <a16:creationId xmlns:a16="http://schemas.microsoft.com/office/drawing/2014/main" id="{00000000-0008-0000-0600-000094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01" name="AutoShape 10" descr="image002">
          <a:extLst>
            <a:ext uri="{FF2B5EF4-FFF2-40B4-BE49-F238E27FC236}">
              <a16:creationId xmlns:a16="http://schemas.microsoft.com/office/drawing/2014/main" id="{00000000-0008-0000-0600-000095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02" name="AutoShape 1" descr="image002">
          <a:extLst>
            <a:ext uri="{FF2B5EF4-FFF2-40B4-BE49-F238E27FC236}">
              <a16:creationId xmlns:a16="http://schemas.microsoft.com/office/drawing/2014/main" id="{00000000-0008-0000-0600-000096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03" name="AutoShape 2" descr="image002">
          <a:extLst>
            <a:ext uri="{FF2B5EF4-FFF2-40B4-BE49-F238E27FC236}">
              <a16:creationId xmlns:a16="http://schemas.microsoft.com/office/drawing/2014/main" id="{00000000-0008-0000-0600-000097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04" name="AutoShape 3" descr="image002">
          <a:extLst>
            <a:ext uri="{FF2B5EF4-FFF2-40B4-BE49-F238E27FC236}">
              <a16:creationId xmlns:a16="http://schemas.microsoft.com/office/drawing/2014/main" id="{00000000-0008-0000-0600-000098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05" name="AutoShape 4" descr="image002">
          <a:extLst>
            <a:ext uri="{FF2B5EF4-FFF2-40B4-BE49-F238E27FC236}">
              <a16:creationId xmlns:a16="http://schemas.microsoft.com/office/drawing/2014/main" id="{00000000-0008-0000-0600-000099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06" name="AutoShape 10" descr="image002">
          <a:extLst>
            <a:ext uri="{FF2B5EF4-FFF2-40B4-BE49-F238E27FC236}">
              <a16:creationId xmlns:a16="http://schemas.microsoft.com/office/drawing/2014/main" id="{00000000-0008-0000-0600-00009A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07" name="AutoShape 1" descr="image002">
          <a:extLst>
            <a:ext uri="{FF2B5EF4-FFF2-40B4-BE49-F238E27FC236}">
              <a16:creationId xmlns:a16="http://schemas.microsoft.com/office/drawing/2014/main" id="{00000000-0008-0000-0600-00009B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08" name="AutoShape 2" descr="image002">
          <a:extLst>
            <a:ext uri="{FF2B5EF4-FFF2-40B4-BE49-F238E27FC236}">
              <a16:creationId xmlns:a16="http://schemas.microsoft.com/office/drawing/2014/main" id="{00000000-0008-0000-0600-00009C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09" name="AutoShape 3" descr="image002">
          <a:extLst>
            <a:ext uri="{FF2B5EF4-FFF2-40B4-BE49-F238E27FC236}">
              <a16:creationId xmlns:a16="http://schemas.microsoft.com/office/drawing/2014/main" id="{00000000-0008-0000-0600-00009D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10" name="AutoShape 4" descr="image002">
          <a:extLst>
            <a:ext uri="{FF2B5EF4-FFF2-40B4-BE49-F238E27FC236}">
              <a16:creationId xmlns:a16="http://schemas.microsoft.com/office/drawing/2014/main" id="{00000000-0008-0000-0600-00009E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11" name="AutoShape 10" descr="image002">
          <a:extLst>
            <a:ext uri="{FF2B5EF4-FFF2-40B4-BE49-F238E27FC236}">
              <a16:creationId xmlns:a16="http://schemas.microsoft.com/office/drawing/2014/main" id="{00000000-0008-0000-0600-00009F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12" name="AutoShape 1" descr="image002">
          <a:extLst>
            <a:ext uri="{FF2B5EF4-FFF2-40B4-BE49-F238E27FC236}">
              <a16:creationId xmlns:a16="http://schemas.microsoft.com/office/drawing/2014/main" id="{00000000-0008-0000-0600-0000A0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13" name="AutoShape 2" descr="image002">
          <a:extLst>
            <a:ext uri="{FF2B5EF4-FFF2-40B4-BE49-F238E27FC236}">
              <a16:creationId xmlns:a16="http://schemas.microsoft.com/office/drawing/2014/main" id="{00000000-0008-0000-0600-0000A1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14" name="AutoShape 3" descr="image002">
          <a:extLst>
            <a:ext uri="{FF2B5EF4-FFF2-40B4-BE49-F238E27FC236}">
              <a16:creationId xmlns:a16="http://schemas.microsoft.com/office/drawing/2014/main" id="{00000000-0008-0000-0600-0000A2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15" name="AutoShape 4" descr="image002">
          <a:extLst>
            <a:ext uri="{FF2B5EF4-FFF2-40B4-BE49-F238E27FC236}">
              <a16:creationId xmlns:a16="http://schemas.microsoft.com/office/drawing/2014/main" id="{00000000-0008-0000-0600-0000A3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16" name="AutoShape 10" descr="image002">
          <a:extLst>
            <a:ext uri="{FF2B5EF4-FFF2-40B4-BE49-F238E27FC236}">
              <a16:creationId xmlns:a16="http://schemas.microsoft.com/office/drawing/2014/main" id="{00000000-0008-0000-0600-0000A4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17" name="AutoShape 1" descr="image002">
          <a:extLst>
            <a:ext uri="{FF2B5EF4-FFF2-40B4-BE49-F238E27FC236}">
              <a16:creationId xmlns:a16="http://schemas.microsoft.com/office/drawing/2014/main" id="{00000000-0008-0000-0600-0000A5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18" name="AutoShape 2" descr="image002">
          <a:extLst>
            <a:ext uri="{FF2B5EF4-FFF2-40B4-BE49-F238E27FC236}">
              <a16:creationId xmlns:a16="http://schemas.microsoft.com/office/drawing/2014/main" id="{00000000-0008-0000-0600-0000A6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19" name="AutoShape 3" descr="image002">
          <a:extLst>
            <a:ext uri="{FF2B5EF4-FFF2-40B4-BE49-F238E27FC236}">
              <a16:creationId xmlns:a16="http://schemas.microsoft.com/office/drawing/2014/main" id="{00000000-0008-0000-0600-0000A7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20" name="AutoShape 4" descr="image002">
          <a:extLst>
            <a:ext uri="{FF2B5EF4-FFF2-40B4-BE49-F238E27FC236}">
              <a16:creationId xmlns:a16="http://schemas.microsoft.com/office/drawing/2014/main" id="{00000000-0008-0000-0600-0000A8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21" name="AutoShape 10" descr="image002">
          <a:extLst>
            <a:ext uri="{FF2B5EF4-FFF2-40B4-BE49-F238E27FC236}">
              <a16:creationId xmlns:a16="http://schemas.microsoft.com/office/drawing/2014/main" id="{00000000-0008-0000-0600-0000A9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22" name="AutoShape 1" descr="image002">
          <a:extLst>
            <a:ext uri="{FF2B5EF4-FFF2-40B4-BE49-F238E27FC236}">
              <a16:creationId xmlns:a16="http://schemas.microsoft.com/office/drawing/2014/main" id="{00000000-0008-0000-0600-0000AA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23" name="AutoShape 2" descr="image002">
          <a:extLst>
            <a:ext uri="{FF2B5EF4-FFF2-40B4-BE49-F238E27FC236}">
              <a16:creationId xmlns:a16="http://schemas.microsoft.com/office/drawing/2014/main" id="{00000000-0008-0000-0600-0000AB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24" name="AutoShape 3" descr="image002">
          <a:extLst>
            <a:ext uri="{FF2B5EF4-FFF2-40B4-BE49-F238E27FC236}">
              <a16:creationId xmlns:a16="http://schemas.microsoft.com/office/drawing/2014/main" id="{00000000-0008-0000-0600-0000AC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25" name="AutoShape 4" descr="image002">
          <a:extLst>
            <a:ext uri="{FF2B5EF4-FFF2-40B4-BE49-F238E27FC236}">
              <a16:creationId xmlns:a16="http://schemas.microsoft.com/office/drawing/2014/main" id="{00000000-0008-0000-0600-0000AD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26" name="AutoShape 10" descr="image002">
          <a:extLst>
            <a:ext uri="{FF2B5EF4-FFF2-40B4-BE49-F238E27FC236}">
              <a16:creationId xmlns:a16="http://schemas.microsoft.com/office/drawing/2014/main" id="{00000000-0008-0000-0600-0000AE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27" name="AutoShape 1" descr="image002">
          <a:extLst>
            <a:ext uri="{FF2B5EF4-FFF2-40B4-BE49-F238E27FC236}">
              <a16:creationId xmlns:a16="http://schemas.microsoft.com/office/drawing/2014/main" id="{00000000-0008-0000-0600-0000AF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28" name="AutoShape 2" descr="image002">
          <a:extLst>
            <a:ext uri="{FF2B5EF4-FFF2-40B4-BE49-F238E27FC236}">
              <a16:creationId xmlns:a16="http://schemas.microsoft.com/office/drawing/2014/main" id="{00000000-0008-0000-0600-0000B0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29" name="AutoShape 3" descr="image002">
          <a:extLst>
            <a:ext uri="{FF2B5EF4-FFF2-40B4-BE49-F238E27FC236}">
              <a16:creationId xmlns:a16="http://schemas.microsoft.com/office/drawing/2014/main" id="{00000000-0008-0000-0600-0000B1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30" name="AutoShape 4" descr="image002">
          <a:extLst>
            <a:ext uri="{FF2B5EF4-FFF2-40B4-BE49-F238E27FC236}">
              <a16:creationId xmlns:a16="http://schemas.microsoft.com/office/drawing/2014/main" id="{00000000-0008-0000-0600-0000B2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31" name="AutoShape 10" descr="image002">
          <a:extLst>
            <a:ext uri="{FF2B5EF4-FFF2-40B4-BE49-F238E27FC236}">
              <a16:creationId xmlns:a16="http://schemas.microsoft.com/office/drawing/2014/main" id="{00000000-0008-0000-0600-0000B3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32" name="AutoShape 1" descr="image002">
          <a:extLst>
            <a:ext uri="{FF2B5EF4-FFF2-40B4-BE49-F238E27FC236}">
              <a16:creationId xmlns:a16="http://schemas.microsoft.com/office/drawing/2014/main" id="{00000000-0008-0000-0600-0000B4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33" name="AutoShape 2" descr="image002">
          <a:extLst>
            <a:ext uri="{FF2B5EF4-FFF2-40B4-BE49-F238E27FC236}">
              <a16:creationId xmlns:a16="http://schemas.microsoft.com/office/drawing/2014/main" id="{00000000-0008-0000-0600-0000B5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34" name="AutoShape 3" descr="image002">
          <a:extLst>
            <a:ext uri="{FF2B5EF4-FFF2-40B4-BE49-F238E27FC236}">
              <a16:creationId xmlns:a16="http://schemas.microsoft.com/office/drawing/2014/main" id="{00000000-0008-0000-0600-0000B6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35" name="AutoShape 4" descr="image002">
          <a:extLst>
            <a:ext uri="{FF2B5EF4-FFF2-40B4-BE49-F238E27FC236}">
              <a16:creationId xmlns:a16="http://schemas.microsoft.com/office/drawing/2014/main" id="{00000000-0008-0000-0600-0000B7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36" name="AutoShape 10" descr="image002">
          <a:extLst>
            <a:ext uri="{FF2B5EF4-FFF2-40B4-BE49-F238E27FC236}">
              <a16:creationId xmlns:a16="http://schemas.microsoft.com/office/drawing/2014/main" id="{00000000-0008-0000-0600-0000B8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37" name="AutoShape 1" descr="image002">
          <a:extLst>
            <a:ext uri="{FF2B5EF4-FFF2-40B4-BE49-F238E27FC236}">
              <a16:creationId xmlns:a16="http://schemas.microsoft.com/office/drawing/2014/main" id="{00000000-0008-0000-0600-0000B9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38" name="AutoShape 2" descr="image002">
          <a:extLst>
            <a:ext uri="{FF2B5EF4-FFF2-40B4-BE49-F238E27FC236}">
              <a16:creationId xmlns:a16="http://schemas.microsoft.com/office/drawing/2014/main" id="{00000000-0008-0000-0600-0000BA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39" name="AutoShape 3" descr="image002">
          <a:extLst>
            <a:ext uri="{FF2B5EF4-FFF2-40B4-BE49-F238E27FC236}">
              <a16:creationId xmlns:a16="http://schemas.microsoft.com/office/drawing/2014/main" id="{00000000-0008-0000-0600-0000BB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40" name="AutoShape 4" descr="image002">
          <a:extLst>
            <a:ext uri="{FF2B5EF4-FFF2-40B4-BE49-F238E27FC236}">
              <a16:creationId xmlns:a16="http://schemas.microsoft.com/office/drawing/2014/main" id="{00000000-0008-0000-0600-0000BC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41" name="AutoShape 10" descr="image002">
          <a:extLst>
            <a:ext uri="{FF2B5EF4-FFF2-40B4-BE49-F238E27FC236}">
              <a16:creationId xmlns:a16="http://schemas.microsoft.com/office/drawing/2014/main" id="{00000000-0008-0000-0600-0000BD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42" name="AutoShape 1" descr="image002">
          <a:extLst>
            <a:ext uri="{FF2B5EF4-FFF2-40B4-BE49-F238E27FC236}">
              <a16:creationId xmlns:a16="http://schemas.microsoft.com/office/drawing/2014/main" id="{00000000-0008-0000-0600-0000BE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43" name="AutoShape 2" descr="image002">
          <a:extLst>
            <a:ext uri="{FF2B5EF4-FFF2-40B4-BE49-F238E27FC236}">
              <a16:creationId xmlns:a16="http://schemas.microsoft.com/office/drawing/2014/main" id="{00000000-0008-0000-0600-0000BF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44" name="AutoShape 3" descr="image002">
          <a:extLst>
            <a:ext uri="{FF2B5EF4-FFF2-40B4-BE49-F238E27FC236}">
              <a16:creationId xmlns:a16="http://schemas.microsoft.com/office/drawing/2014/main" id="{00000000-0008-0000-0600-0000C0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45" name="AutoShape 4" descr="image002">
          <a:extLst>
            <a:ext uri="{FF2B5EF4-FFF2-40B4-BE49-F238E27FC236}">
              <a16:creationId xmlns:a16="http://schemas.microsoft.com/office/drawing/2014/main" id="{00000000-0008-0000-0600-0000C1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46" name="AutoShape 10" descr="image002">
          <a:extLst>
            <a:ext uri="{FF2B5EF4-FFF2-40B4-BE49-F238E27FC236}">
              <a16:creationId xmlns:a16="http://schemas.microsoft.com/office/drawing/2014/main" id="{00000000-0008-0000-0600-0000C2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47" name="AutoShape 1" descr="image002">
          <a:extLst>
            <a:ext uri="{FF2B5EF4-FFF2-40B4-BE49-F238E27FC236}">
              <a16:creationId xmlns:a16="http://schemas.microsoft.com/office/drawing/2014/main" id="{00000000-0008-0000-0600-0000C3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48" name="AutoShape 2" descr="image002">
          <a:extLst>
            <a:ext uri="{FF2B5EF4-FFF2-40B4-BE49-F238E27FC236}">
              <a16:creationId xmlns:a16="http://schemas.microsoft.com/office/drawing/2014/main" id="{00000000-0008-0000-0600-0000C4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49" name="AutoShape 3" descr="image002">
          <a:extLst>
            <a:ext uri="{FF2B5EF4-FFF2-40B4-BE49-F238E27FC236}">
              <a16:creationId xmlns:a16="http://schemas.microsoft.com/office/drawing/2014/main" id="{00000000-0008-0000-0600-0000C5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50" name="AutoShape 4" descr="image002">
          <a:extLst>
            <a:ext uri="{FF2B5EF4-FFF2-40B4-BE49-F238E27FC236}">
              <a16:creationId xmlns:a16="http://schemas.microsoft.com/office/drawing/2014/main" id="{00000000-0008-0000-0600-0000C6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51" name="AutoShape 10" descr="image002">
          <a:extLst>
            <a:ext uri="{FF2B5EF4-FFF2-40B4-BE49-F238E27FC236}">
              <a16:creationId xmlns:a16="http://schemas.microsoft.com/office/drawing/2014/main" id="{00000000-0008-0000-0600-0000C7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52" name="AutoShape 1" descr="image002">
          <a:extLst>
            <a:ext uri="{FF2B5EF4-FFF2-40B4-BE49-F238E27FC236}">
              <a16:creationId xmlns:a16="http://schemas.microsoft.com/office/drawing/2014/main" id="{00000000-0008-0000-0600-0000C8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53" name="AutoShape 2" descr="image002">
          <a:extLst>
            <a:ext uri="{FF2B5EF4-FFF2-40B4-BE49-F238E27FC236}">
              <a16:creationId xmlns:a16="http://schemas.microsoft.com/office/drawing/2014/main" id="{00000000-0008-0000-0600-0000C9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54" name="AutoShape 3" descr="image002">
          <a:extLst>
            <a:ext uri="{FF2B5EF4-FFF2-40B4-BE49-F238E27FC236}">
              <a16:creationId xmlns:a16="http://schemas.microsoft.com/office/drawing/2014/main" id="{00000000-0008-0000-0600-0000CA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55" name="AutoShape 4" descr="image002">
          <a:extLst>
            <a:ext uri="{FF2B5EF4-FFF2-40B4-BE49-F238E27FC236}">
              <a16:creationId xmlns:a16="http://schemas.microsoft.com/office/drawing/2014/main" id="{00000000-0008-0000-0600-0000CB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56" name="AutoShape 10" descr="image002">
          <a:extLst>
            <a:ext uri="{FF2B5EF4-FFF2-40B4-BE49-F238E27FC236}">
              <a16:creationId xmlns:a16="http://schemas.microsoft.com/office/drawing/2014/main" id="{00000000-0008-0000-0600-0000CC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57" name="AutoShape 1" descr="image002">
          <a:extLst>
            <a:ext uri="{FF2B5EF4-FFF2-40B4-BE49-F238E27FC236}">
              <a16:creationId xmlns:a16="http://schemas.microsoft.com/office/drawing/2014/main" id="{00000000-0008-0000-0600-0000CD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58" name="AutoShape 2" descr="image002">
          <a:extLst>
            <a:ext uri="{FF2B5EF4-FFF2-40B4-BE49-F238E27FC236}">
              <a16:creationId xmlns:a16="http://schemas.microsoft.com/office/drawing/2014/main" id="{00000000-0008-0000-0600-0000CE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59" name="AutoShape 3" descr="image002">
          <a:extLst>
            <a:ext uri="{FF2B5EF4-FFF2-40B4-BE49-F238E27FC236}">
              <a16:creationId xmlns:a16="http://schemas.microsoft.com/office/drawing/2014/main" id="{00000000-0008-0000-0600-0000CF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60" name="AutoShape 4" descr="image002">
          <a:extLst>
            <a:ext uri="{FF2B5EF4-FFF2-40B4-BE49-F238E27FC236}">
              <a16:creationId xmlns:a16="http://schemas.microsoft.com/office/drawing/2014/main" id="{00000000-0008-0000-0600-0000D0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61" name="AutoShape 10" descr="image002">
          <a:extLst>
            <a:ext uri="{FF2B5EF4-FFF2-40B4-BE49-F238E27FC236}">
              <a16:creationId xmlns:a16="http://schemas.microsoft.com/office/drawing/2014/main" id="{00000000-0008-0000-0600-0000D1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62" name="AutoShape 1" descr="image002">
          <a:extLst>
            <a:ext uri="{FF2B5EF4-FFF2-40B4-BE49-F238E27FC236}">
              <a16:creationId xmlns:a16="http://schemas.microsoft.com/office/drawing/2014/main" id="{00000000-0008-0000-0600-0000D2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63" name="AutoShape 2" descr="image002">
          <a:extLst>
            <a:ext uri="{FF2B5EF4-FFF2-40B4-BE49-F238E27FC236}">
              <a16:creationId xmlns:a16="http://schemas.microsoft.com/office/drawing/2014/main" id="{00000000-0008-0000-0600-0000D3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64" name="AutoShape 3" descr="image002">
          <a:extLst>
            <a:ext uri="{FF2B5EF4-FFF2-40B4-BE49-F238E27FC236}">
              <a16:creationId xmlns:a16="http://schemas.microsoft.com/office/drawing/2014/main" id="{00000000-0008-0000-0600-0000D4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65" name="AutoShape 4" descr="image002">
          <a:extLst>
            <a:ext uri="{FF2B5EF4-FFF2-40B4-BE49-F238E27FC236}">
              <a16:creationId xmlns:a16="http://schemas.microsoft.com/office/drawing/2014/main" id="{00000000-0008-0000-0600-0000D5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66" name="AutoShape 10" descr="image002">
          <a:extLst>
            <a:ext uri="{FF2B5EF4-FFF2-40B4-BE49-F238E27FC236}">
              <a16:creationId xmlns:a16="http://schemas.microsoft.com/office/drawing/2014/main" id="{00000000-0008-0000-0600-0000D6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67" name="AutoShape 1" descr="image002">
          <a:extLst>
            <a:ext uri="{FF2B5EF4-FFF2-40B4-BE49-F238E27FC236}">
              <a16:creationId xmlns:a16="http://schemas.microsoft.com/office/drawing/2014/main" id="{00000000-0008-0000-0600-0000D7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68" name="AutoShape 2" descr="image002">
          <a:extLst>
            <a:ext uri="{FF2B5EF4-FFF2-40B4-BE49-F238E27FC236}">
              <a16:creationId xmlns:a16="http://schemas.microsoft.com/office/drawing/2014/main" id="{00000000-0008-0000-0600-0000D8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69" name="AutoShape 3" descr="image002">
          <a:extLst>
            <a:ext uri="{FF2B5EF4-FFF2-40B4-BE49-F238E27FC236}">
              <a16:creationId xmlns:a16="http://schemas.microsoft.com/office/drawing/2014/main" id="{00000000-0008-0000-0600-0000D9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70" name="AutoShape 4" descr="image002">
          <a:extLst>
            <a:ext uri="{FF2B5EF4-FFF2-40B4-BE49-F238E27FC236}">
              <a16:creationId xmlns:a16="http://schemas.microsoft.com/office/drawing/2014/main" id="{00000000-0008-0000-0600-0000DA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71" name="AutoShape 10" descr="image002">
          <a:extLst>
            <a:ext uri="{FF2B5EF4-FFF2-40B4-BE49-F238E27FC236}">
              <a16:creationId xmlns:a16="http://schemas.microsoft.com/office/drawing/2014/main" id="{00000000-0008-0000-0600-0000DB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72" name="AutoShape 1" descr="image002">
          <a:extLst>
            <a:ext uri="{FF2B5EF4-FFF2-40B4-BE49-F238E27FC236}">
              <a16:creationId xmlns:a16="http://schemas.microsoft.com/office/drawing/2014/main" id="{00000000-0008-0000-0600-0000DC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73" name="AutoShape 2" descr="image002">
          <a:extLst>
            <a:ext uri="{FF2B5EF4-FFF2-40B4-BE49-F238E27FC236}">
              <a16:creationId xmlns:a16="http://schemas.microsoft.com/office/drawing/2014/main" id="{00000000-0008-0000-0600-0000DD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74" name="AutoShape 3" descr="image002">
          <a:extLst>
            <a:ext uri="{FF2B5EF4-FFF2-40B4-BE49-F238E27FC236}">
              <a16:creationId xmlns:a16="http://schemas.microsoft.com/office/drawing/2014/main" id="{00000000-0008-0000-0600-0000DE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75" name="AutoShape 4" descr="image002">
          <a:extLst>
            <a:ext uri="{FF2B5EF4-FFF2-40B4-BE49-F238E27FC236}">
              <a16:creationId xmlns:a16="http://schemas.microsoft.com/office/drawing/2014/main" id="{00000000-0008-0000-0600-0000DF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76" name="AutoShape 10" descr="image002">
          <a:extLst>
            <a:ext uri="{FF2B5EF4-FFF2-40B4-BE49-F238E27FC236}">
              <a16:creationId xmlns:a16="http://schemas.microsoft.com/office/drawing/2014/main" id="{00000000-0008-0000-0600-0000E0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77" name="AutoShape 1" descr="image002">
          <a:extLst>
            <a:ext uri="{FF2B5EF4-FFF2-40B4-BE49-F238E27FC236}">
              <a16:creationId xmlns:a16="http://schemas.microsoft.com/office/drawing/2014/main" id="{00000000-0008-0000-0600-0000E1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78" name="AutoShape 2" descr="image002">
          <a:extLst>
            <a:ext uri="{FF2B5EF4-FFF2-40B4-BE49-F238E27FC236}">
              <a16:creationId xmlns:a16="http://schemas.microsoft.com/office/drawing/2014/main" id="{00000000-0008-0000-0600-0000E2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79" name="AutoShape 3" descr="image002">
          <a:extLst>
            <a:ext uri="{FF2B5EF4-FFF2-40B4-BE49-F238E27FC236}">
              <a16:creationId xmlns:a16="http://schemas.microsoft.com/office/drawing/2014/main" id="{00000000-0008-0000-0600-0000E3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80" name="AutoShape 4" descr="image002">
          <a:extLst>
            <a:ext uri="{FF2B5EF4-FFF2-40B4-BE49-F238E27FC236}">
              <a16:creationId xmlns:a16="http://schemas.microsoft.com/office/drawing/2014/main" id="{00000000-0008-0000-0600-0000E4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81" name="AutoShape 10" descr="image002">
          <a:extLst>
            <a:ext uri="{FF2B5EF4-FFF2-40B4-BE49-F238E27FC236}">
              <a16:creationId xmlns:a16="http://schemas.microsoft.com/office/drawing/2014/main" id="{00000000-0008-0000-0600-0000E5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82" name="AutoShape 1" descr="image002">
          <a:extLst>
            <a:ext uri="{FF2B5EF4-FFF2-40B4-BE49-F238E27FC236}">
              <a16:creationId xmlns:a16="http://schemas.microsoft.com/office/drawing/2014/main" id="{00000000-0008-0000-0600-0000E6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83" name="AutoShape 2" descr="image002">
          <a:extLst>
            <a:ext uri="{FF2B5EF4-FFF2-40B4-BE49-F238E27FC236}">
              <a16:creationId xmlns:a16="http://schemas.microsoft.com/office/drawing/2014/main" id="{00000000-0008-0000-0600-0000E7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84" name="AutoShape 3" descr="image002">
          <a:extLst>
            <a:ext uri="{FF2B5EF4-FFF2-40B4-BE49-F238E27FC236}">
              <a16:creationId xmlns:a16="http://schemas.microsoft.com/office/drawing/2014/main" id="{00000000-0008-0000-0600-0000E8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85" name="AutoShape 4" descr="image002">
          <a:extLst>
            <a:ext uri="{FF2B5EF4-FFF2-40B4-BE49-F238E27FC236}">
              <a16:creationId xmlns:a16="http://schemas.microsoft.com/office/drawing/2014/main" id="{00000000-0008-0000-0600-0000E9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86" name="AutoShape 10" descr="image002">
          <a:extLst>
            <a:ext uri="{FF2B5EF4-FFF2-40B4-BE49-F238E27FC236}">
              <a16:creationId xmlns:a16="http://schemas.microsoft.com/office/drawing/2014/main" id="{00000000-0008-0000-0600-0000EA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87" name="AutoShape 1" descr="image002">
          <a:extLst>
            <a:ext uri="{FF2B5EF4-FFF2-40B4-BE49-F238E27FC236}">
              <a16:creationId xmlns:a16="http://schemas.microsoft.com/office/drawing/2014/main" id="{00000000-0008-0000-0600-0000EB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88" name="AutoShape 2" descr="image002">
          <a:extLst>
            <a:ext uri="{FF2B5EF4-FFF2-40B4-BE49-F238E27FC236}">
              <a16:creationId xmlns:a16="http://schemas.microsoft.com/office/drawing/2014/main" id="{00000000-0008-0000-0600-0000EC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89" name="AutoShape 3" descr="image002">
          <a:extLst>
            <a:ext uri="{FF2B5EF4-FFF2-40B4-BE49-F238E27FC236}">
              <a16:creationId xmlns:a16="http://schemas.microsoft.com/office/drawing/2014/main" id="{00000000-0008-0000-0600-0000ED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90" name="AutoShape 4" descr="image002">
          <a:extLst>
            <a:ext uri="{FF2B5EF4-FFF2-40B4-BE49-F238E27FC236}">
              <a16:creationId xmlns:a16="http://schemas.microsoft.com/office/drawing/2014/main" id="{00000000-0008-0000-0600-0000EE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91" name="AutoShape 10" descr="image002">
          <a:extLst>
            <a:ext uri="{FF2B5EF4-FFF2-40B4-BE49-F238E27FC236}">
              <a16:creationId xmlns:a16="http://schemas.microsoft.com/office/drawing/2014/main" id="{00000000-0008-0000-0600-0000EF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92" name="AutoShape 1" descr="image002">
          <a:extLst>
            <a:ext uri="{FF2B5EF4-FFF2-40B4-BE49-F238E27FC236}">
              <a16:creationId xmlns:a16="http://schemas.microsoft.com/office/drawing/2014/main" id="{00000000-0008-0000-0600-0000F0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93" name="AutoShape 2" descr="image002">
          <a:extLst>
            <a:ext uri="{FF2B5EF4-FFF2-40B4-BE49-F238E27FC236}">
              <a16:creationId xmlns:a16="http://schemas.microsoft.com/office/drawing/2014/main" id="{00000000-0008-0000-0600-0000F1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94" name="AutoShape 3" descr="image002">
          <a:extLst>
            <a:ext uri="{FF2B5EF4-FFF2-40B4-BE49-F238E27FC236}">
              <a16:creationId xmlns:a16="http://schemas.microsoft.com/office/drawing/2014/main" id="{00000000-0008-0000-0600-0000F2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95" name="AutoShape 4" descr="image002">
          <a:extLst>
            <a:ext uri="{FF2B5EF4-FFF2-40B4-BE49-F238E27FC236}">
              <a16:creationId xmlns:a16="http://schemas.microsoft.com/office/drawing/2014/main" id="{00000000-0008-0000-0600-0000F3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96" name="AutoShape 10" descr="image002">
          <a:extLst>
            <a:ext uri="{FF2B5EF4-FFF2-40B4-BE49-F238E27FC236}">
              <a16:creationId xmlns:a16="http://schemas.microsoft.com/office/drawing/2014/main" id="{00000000-0008-0000-0600-0000F4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97" name="AutoShape 1" descr="image002">
          <a:extLst>
            <a:ext uri="{FF2B5EF4-FFF2-40B4-BE49-F238E27FC236}">
              <a16:creationId xmlns:a16="http://schemas.microsoft.com/office/drawing/2014/main" id="{00000000-0008-0000-0600-0000F5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98" name="AutoShape 2" descr="image002">
          <a:extLst>
            <a:ext uri="{FF2B5EF4-FFF2-40B4-BE49-F238E27FC236}">
              <a16:creationId xmlns:a16="http://schemas.microsoft.com/office/drawing/2014/main" id="{00000000-0008-0000-0600-0000F6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599" name="AutoShape 3" descr="image002">
          <a:extLst>
            <a:ext uri="{FF2B5EF4-FFF2-40B4-BE49-F238E27FC236}">
              <a16:creationId xmlns:a16="http://schemas.microsoft.com/office/drawing/2014/main" id="{00000000-0008-0000-0600-0000F7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00" name="AutoShape 4" descr="image002">
          <a:extLst>
            <a:ext uri="{FF2B5EF4-FFF2-40B4-BE49-F238E27FC236}">
              <a16:creationId xmlns:a16="http://schemas.microsoft.com/office/drawing/2014/main" id="{00000000-0008-0000-0600-0000F8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01" name="AutoShape 10" descr="image002">
          <a:extLst>
            <a:ext uri="{FF2B5EF4-FFF2-40B4-BE49-F238E27FC236}">
              <a16:creationId xmlns:a16="http://schemas.microsoft.com/office/drawing/2014/main" id="{00000000-0008-0000-0600-0000F9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02" name="AutoShape 1" descr="image002">
          <a:extLst>
            <a:ext uri="{FF2B5EF4-FFF2-40B4-BE49-F238E27FC236}">
              <a16:creationId xmlns:a16="http://schemas.microsoft.com/office/drawing/2014/main" id="{00000000-0008-0000-0600-0000FA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03" name="AutoShape 2" descr="image002">
          <a:extLst>
            <a:ext uri="{FF2B5EF4-FFF2-40B4-BE49-F238E27FC236}">
              <a16:creationId xmlns:a16="http://schemas.microsoft.com/office/drawing/2014/main" id="{00000000-0008-0000-0600-0000FB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04" name="AutoShape 3" descr="image002">
          <a:extLst>
            <a:ext uri="{FF2B5EF4-FFF2-40B4-BE49-F238E27FC236}">
              <a16:creationId xmlns:a16="http://schemas.microsoft.com/office/drawing/2014/main" id="{00000000-0008-0000-0600-0000FC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05" name="AutoShape 4" descr="image002">
          <a:extLst>
            <a:ext uri="{FF2B5EF4-FFF2-40B4-BE49-F238E27FC236}">
              <a16:creationId xmlns:a16="http://schemas.microsoft.com/office/drawing/2014/main" id="{00000000-0008-0000-0600-0000FD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06" name="AutoShape 10" descr="image002">
          <a:extLst>
            <a:ext uri="{FF2B5EF4-FFF2-40B4-BE49-F238E27FC236}">
              <a16:creationId xmlns:a16="http://schemas.microsoft.com/office/drawing/2014/main" id="{00000000-0008-0000-0600-0000FE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07" name="AutoShape 1" descr="image002">
          <a:extLst>
            <a:ext uri="{FF2B5EF4-FFF2-40B4-BE49-F238E27FC236}">
              <a16:creationId xmlns:a16="http://schemas.microsoft.com/office/drawing/2014/main" id="{00000000-0008-0000-0600-0000FF11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08" name="AutoShape 2" descr="image002">
          <a:extLst>
            <a:ext uri="{FF2B5EF4-FFF2-40B4-BE49-F238E27FC236}">
              <a16:creationId xmlns:a16="http://schemas.microsoft.com/office/drawing/2014/main" id="{00000000-0008-0000-0600-000000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09" name="AutoShape 3" descr="image002">
          <a:extLst>
            <a:ext uri="{FF2B5EF4-FFF2-40B4-BE49-F238E27FC236}">
              <a16:creationId xmlns:a16="http://schemas.microsoft.com/office/drawing/2014/main" id="{00000000-0008-0000-0600-000001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10" name="AutoShape 4" descr="image002">
          <a:extLst>
            <a:ext uri="{FF2B5EF4-FFF2-40B4-BE49-F238E27FC236}">
              <a16:creationId xmlns:a16="http://schemas.microsoft.com/office/drawing/2014/main" id="{00000000-0008-0000-0600-000002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11" name="AutoShape 10" descr="image002">
          <a:extLst>
            <a:ext uri="{FF2B5EF4-FFF2-40B4-BE49-F238E27FC236}">
              <a16:creationId xmlns:a16="http://schemas.microsoft.com/office/drawing/2014/main" id="{00000000-0008-0000-0600-000003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12" name="AutoShape 1" descr="image002">
          <a:extLst>
            <a:ext uri="{FF2B5EF4-FFF2-40B4-BE49-F238E27FC236}">
              <a16:creationId xmlns:a16="http://schemas.microsoft.com/office/drawing/2014/main" id="{00000000-0008-0000-0600-000004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13" name="AutoShape 2" descr="image002">
          <a:extLst>
            <a:ext uri="{FF2B5EF4-FFF2-40B4-BE49-F238E27FC236}">
              <a16:creationId xmlns:a16="http://schemas.microsoft.com/office/drawing/2014/main" id="{00000000-0008-0000-0600-000005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14" name="AutoShape 3" descr="image002">
          <a:extLst>
            <a:ext uri="{FF2B5EF4-FFF2-40B4-BE49-F238E27FC236}">
              <a16:creationId xmlns:a16="http://schemas.microsoft.com/office/drawing/2014/main" id="{00000000-0008-0000-0600-000006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15" name="AutoShape 4" descr="image002">
          <a:extLst>
            <a:ext uri="{FF2B5EF4-FFF2-40B4-BE49-F238E27FC236}">
              <a16:creationId xmlns:a16="http://schemas.microsoft.com/office/drawing/2014/main" id="{00000000-0008-0000-0600-000007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16" name="AutoShape 10" descr="image002">
          <a:extLst>
            <a:ext uri="{FF2B5EF4-FFF2-40B4-BE49-F238E27FC236}">
              <a16:creationId xmlns:a16="http://schemas.microsoft.com/office/drawing/2014/main" id="{00000000-0008-0000-0600-000008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17" name="AutoShape 1" descr="image002">
          <a:extLst>
            <a:ext uri="{FF2B5EF4-FFF2-40B4-BE49-F238E27FC236}">
              <a16:creationId xmlns:a16="http://schemas.microsoft.com/office/drawing/2014/main" id="{00000000-0008-0000-0600-000009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18" name="AutoShape 2" descr="image002">
          <a:extLst>
            <a:ext uri="{FF2B5EF4-FFF2-40B4-BE49-F238E27FC236}">
              <a16:creationId xmlns:a16="http://schemas.microsoft.com/office/drawing/2014/main" id="{00000000-0008-0000-0600-00000A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19" name="AutoShape 3" descr="image002">
          <a:extLst>
            <a:ext uri="{FF2B5EF4-FFF2-40B4-BE49-F238E27FC236}">
              <a16:creationId xmlns:a16="http://schemas.microsoft.com/office/drawing/2014/main" id="{00000000-0008-0000-0600-00000B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20" name="AutoShape 4" descr="image002">
          <a:extLst>
            <a:ext uri="{FF2B5EF4-FFF2-40B4-BE49-F238E27FC236}">
              <a16:creationId xmlns:a16="http://schemas.microsoft.com/office/drawing/2014/main" id="{00000000-0008-0000-0600-00000C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21" name="AutoShape 10" descr="image002">
          <a:extLst>
            <a:ext uri="{FF2B5EF4-FFF2-40B4-BE49-F238E27FC236}">
              <a16:creationId xmlns:a16="http://schemas.microsoft.com/office/drawing/2014/main" id="{00000000-0008-0000-0600-00000D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22" name="AutoShape 1" descr="image002">
          <a:extLst>
            <a:ext uri="{FF2B5EF4-FFF2-40B4-BE49-F238E27FC236}">
              <a16:creationId xmlns:a16="http://schemas.microsoft.com/office/drawing/2014/main" id="{00000000-0008-0000-0600-00000E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23" name="AutoShape 2" descr="image002">
          <a:extLst>
            <a:ext uri="{FF2B5EF4-FFF2-40B4-BE49-F238E27FC236}">
              <a16:creationId xmlns:a16="http://schemas.microsoft.com/office/drawing/2014/main" id="{00000000-0008-0000-0600-00000F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24" name="AutoShape 3" descr="image002">
          <a:extLst>
            <a:ext uri="{FF2B5EF4-FFF2-40B4-BE49-F238E27FC236}">
              <a16:creationId xmlns:a16="http://schemas.microsoft.com/office/drawing/2014/main" id="{00000000-0008-0000-0600-000010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25" name="AutoShape 4" descr="image002">
          <a:extLst>
            <a:ext uri="{FF2B5EF4-FFF2-40B4-BE49-F238E27FC236}">
              <a16:creationId xmlns:a16="http://schemas.microsoft.com/office/drawing/2014/main" id="{00000000-0008-0000-0600-000011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26" name="AutoShape 10" descr="image002">
          <a:extLst>
            <a:ext uri="{FF2B5EF4-FFF2-40B4-BE49-F238E27FC236}">
              <a16:creationId xmlns:a16="http://schemas.microsoft.com/office/drawing/2014/main" id="{00000000-0008-0000-0600-000012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27" name="AutoShape 1" descr="image002">
          <a:extLst>
            <a:ext uri="{FF2B5EF4-FFF2-40B4-BE49-F238E27FC236}">
              <a16:creationId xmlns:a16="http://schemas.microsoft.com/office/drawing/2014/main" id="{00000000-0008-0000-0600-000013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28" name="AutoShape 2" descr="image002">
          <a:extLst>
            <a:ext uri="{FF2B5EF4-FFF2-40B4-BE49-F238E27FC236}">
              <a16:creationId xmlns:a16="http://schemas.microsoft.com/office/drawing/2014/main" id="{00000000-0008-0000-0600-000014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29" name="AutoShape 3" descr="image002">
          <a:extLst>
            <a:ext uri="{FF2B5EF4-FFF2-40B4-BE49-F238E27FC236}">
              <a16:creationId xmlns:a16="http://schemas.microsoft.com/office/drawing/2014/main" id="{00000000-0008-0000-0600-000015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30" name="AutoShape 4" descr="image002">
          <a:extLst>
            <a:ext uri="{FF2B5EF4-FFF2-40B4-BE49-F238E27FC236}">
              <a16:creationId xmlns:a16="http://schemas.microsoft.com/office/drawing/2014/main" id="{00000000-0008-0000-0600-000016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31" name="AutoShape 10" descr="image002">
          <a:extLst>
            <a:ext uri="{FF2B5EF4-FFF2-40B4-BE49-F238E27FC236}">
              <a16:creationId xmlns:a16="http://schemas.microsoft.com/office/drawing/2014/main" id="{00000000-0008-0000-0600-000017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32" name="AutoShape 1" descr="image002">
          <a:extLst>
            <a:ext uri="{FF2B5EF4-FFF2-40B4-BE49-F238E27FC236}">
              <a16:creationId xmlns:a16="http://schemas.microsoft.com/office/drawing/2014/main" id="{00000000-0008-0000-0600-000018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33" name="AutoShape 2" descr="image002">
          <a:extLst>
            <a:ext uri="{FF2B5EF4-FFF2-40B4-BE49-F238E27FC236}">
              <a16:creationId xmlns:a16="http://schemas.microsoft.com/office/drawing/2014/main" id="{00000000-0008-0000-0600-000019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34" name="AutoShape 3" descr="image002">
          <a:extLst>
            <a:ext uri="{FF2B5EF4-FFF2-40B4-BE49-F238E27FC236}">
              <a16:creationId xmlns:a16="http://schemas.microsoft.com/office/drawing/2014/main" id="{00000000-0008-0000-0600-00001A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35" name="AutoShape 4" descr="image002">
          <a:extLst>
            <a:ext uri="{FF2B5EF4-FFF2-40B4-BE49-F238E27FC236}">
              <a16:creationId xmlns:a16="http://schemas.microsoft.com/office/drawing/2014/main" id="{00000000-0008-0000-0600-00001B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36" name="AutoShape 10" descr="image002">
          <a:extLst>
            <a:ext uri="{FF2B5EF4-FFF2-40B4-BE49-F238E27FC236}">
              <a16:creationId xmlns:a16="http://schemas.microsoft.com/office/drawing/2014/main" id="{00000000-0008-0000-0600-00001C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37" name="AutoShape 1" descr="image002">
          <a:extLst>
            <a:ext uri="{FF2B5EF4-FFF2-40B4-BE49-F238E27FC236}">
              <a16:creationId xmlns:a16="http://schemas.microsoft.com/office/drawing/2014/main" id="{00000000-0008-0000-0600-00001D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38" name="AutoShape 2" descr="image002">
          <a:extLst>
            <a:ext uri="{FF2B5EF4-FFF2-40B4-BE49-F238E27FC236}">
              <a16:creationId xmlns:a16="http://schemas.microsoft.com/office/drawing/2014/main" id="{00000000-0008-0000-0600-00001E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39" name="AutoShape 3" descr="image002">
          <a:extLst>
            <a:ext uri="{FF2B5EF4-FFF2-40B4-BE49-F238E27FC236}">
              <a16:creationId xmlns:a16="http://schemas.microsoft.com/office/drawing/2014/main" id="{00000000-0008-0000-0600-00001F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40" name="AutoShape 4" descr="image002">
          <a:extLst>
            <a:ext uri="{FF2B5EF4-FFF2-40B4-BE49-F238E27FC236}">
              <a16:creationId xmlns:a16="http://schemas.microsoft.com/office/drawing/2014/main" id="{00000000-0008-0000-0600-000020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41" name="AutoShape 10" descr="image002">
          <a:extLst>
            <a:ext uri="{FF2B5EF4-FFF2-40B4-BE49-F238E27FC236}">
              <a16:creationId xmlns:a16="http://schemas.microsoft.com/office/drawing/2014/main" id="{00000000-0008-0000-0600-000021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42" name="AutoShape 1" descr="image002">
          <a:extLst>
            <a:ext uri="{FF2B5EF4-FFF2-40B4-BE49-F238E27FC236}">
              <a16:creationId xmlns:a16="http://schemas.microsoft.com/office/drawing/2014/main" id="{00000000-0008-0000-0600-000022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43" name="AutoShape 2" descr="image002">
          <a:extLst>
            <a:ext uri="{FF2B5EF4-FFF2-40B4-BE49-F238E27FC236}">
              <a16:creationId xmlns:a16="http://schemas.microsoft.com/office/drawing/2014/main" id="{00000000-0008-0000-0600-000023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44" name="AutoShape 3" descr="image002">
          <a:extLst>
            <a:ext uri="{FF2B5EF4-FFF2-40B4-BE49-F238E27FC236}">
              <a16:creationId xmlns:a16="http://schemas.microsoft.com/office/drawing/2014/main" id="{00000000-0008-0000-0600-000024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45" name="AutoShape 4" descr="image002">
          <a:extLst>
            <a:ext uri="{FF2B5EF4-FFF2-40B4-BE49-F238E27FC236}">
              <a16:creationId xmlns:a16="http://schemas.microsoft.com/office/drawing/2014/main" id="{00000000-0008-0000-0600-000025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46" name="AutoShape 10" descr="image002">
          <a:extLst>
            <a:ext uri="{FF2B5EF4-FFF2-40B4-BE49-F238E27FC236}">
              <a16:creationId xmlns:a16="http://schemas.microsoft.com/office/drawing/2014/main" id="{00000000-0008-0000-0600-000026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47" name="AutoShape 1" descr="image002">
          <a:extLst>
            <a:ext uri="{FF2B5EF4-FFF2-40B4-BE49-F238E27FC236}">
              <a16:creationId xmlns:a16="http://schemas.microsoft.com/office/drawing/2014/main" id="{00000000-0008-0000-0600-000027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48" name="AutoShape 2" descr="image002">
          <a:extLst>
            <a:ext uri="{FF2B5EF4-FFF2-40B4-BE49-F238E27FC236}">
              <a16:creationId xmlns:a16="http://schemas.microsoft.com/office/drawing/2014/main" id="{00000000-0008-0000-0600-000028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49" name="AutoShape 3" descr="image002">
          <a:extLst>
            <a:ext uri="{FF2B5EF4-FFF2-40B4-BE49-F238E27FC236}">
              <a16:creationId xmlns:a16="http://schemas.microsoft.com/office/drawing/2014/main" id="{00000000-0008-0000-0600-000029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50" name="AutoShape 4" descr="image002">
          <a:extLst>
            <a:ext uri="{FF2B5EF4-FFF2-40B4-BE49-F238E27FC236}">
              <a16:creationId xmlns:a16="http://schemas.microsoft.com/office/drawing/2014/main" id="{00000000-0008-0000-0600-00002A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51" name="AutoShape 10" descr="image002">
          <a:extLst>
            <a:ext uri="{FF2B5EF4-FFF2-40B4-BE49-F238E27FC236}">
              <a16:creationId xmlns:a16="http://schemas.microsoft.com/office/drawing/2014/main" id="{00000000-0008-0000-0600-00002B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52" name="AutoShape 1" descr="image002">
          <a:extLst>
            <a:ext uri="{FF2B5EF4-FFF2-40B4-BE49-F238E27FC236}">
              <a16:creationId xmlns:a16="http://schemas.microsoft.com/office/drawing/2014/main" id="{00000000-0008-0000-0600-00002C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53" name="AutoShape 2" descr="image002">
          <a:extLst>
            <a:ext uri="{FF2B5EF4-FFF2-40B4-BE49-F238E27FC236}">
              <a16:creationId xmlns:a16="http://schemas.microsoft.com/office/drawing/2014/main" id="{00000000-0008-0000-0600-00002D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54" name="AutoShape 3" descr="image002">
          <a:extLst>
            <a:ext uri="{FF2B5EF4-FFF2-40B4-BE49-F238E27FC236}">
              <a16:creationId xmlns:a16="http://schemas.microsoft.com/office/drawing/2014/main" id="{00000000-0008-0000-0600-00002E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55" name="AutoShape 4" descr="image002">
          <a:extLst>
            <a:ext uri="{FF2B5EF4-FFF2-40B4-BE49-F238E27FC236}">
              <a16:creationId xmlns:a16="http://schemas.microsoft.com/office/drawing/2014/main" id="{00000000-0008-0000-0600-00002F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56" name="AutoShape 10" descr="image002">
          <a:extLst>
            <a:ext uri="{FF2B5EF4-FFF2-40B4-BE49-F238E27FC236}">
              <a16:creationId xmlns:a16="http://schemas.microsoft.com/office/drawing/2014/main" id="{00000000-0008-0000-0600-000030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57" name="AutoShape 1" descr="image002">
          <a:extLst>
            <a:ext uri="{FF2B5EF4-FFF2-40B4-BE49-F238E27FC236}">
              <a16:creationId xmlns:a16="http://schemas.microsoft.com/office/drawing/2014/main" id="{00000000-0008-0000-0600-000031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58" name="AutoShape 2" descr="image002">
          <a:extLst>
            <a:ext uri="{FF2B5EF4-FFF2-40B4-BE49-F238E27FC236}">
              <a16:creationId xmlns:a16="http://schemas.microsoft.com/office/drawing/2014/main" id="{00000000-0008-0000-0600-000032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59" name="AutoShape 3" descr="image002">
          <a:extLst>
            <a:ext uri="{FF2B5EF4-FFF2-40B4-BE49-F238E27FC236}">
              <a16:creationId xmlns:a16="http://schemas.microsoft.com/office/drawing/2014/main" id="{00000000-0008-0000-0600-000033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60" name="AutoShape 4" descr="image002">
          <a:extLst>
            <a:ext uri="{FF2B5EF4-FFF2-40B4-BE49-F238E27FC236}">
              <a16:creationId xmlns:a16="http://schemas.microsoft.com/office/drawing/2014/main" id="{00000000-0008-0000-0600-000034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61" name="AutoShape 10" descr="image002">
          <a:extLst>
            <a:ext uri="{FF2B5EF4-FFF2-40B4-BE49-F238E27FC236}">
              <a16:creationId xmlns:a16="http://schemas.microsoft.com/office/drawing/2014/main" id="{00000000-0008-0000-0600-000035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62" name="AutoShape 1" descr="image002">
          <a:extLst>
            <a:ext uri="{FF2B5EF4-FFF2-40B4-BE49-F238E27FC236}">
              <a16:creationId xmlns:a16="http://schemas.microsoft.com/office/drawing/2014/main" id="{00000000-0008-0000-0600-000036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63" name="AutoShape 2" descr="image002">
          <a:extLst>
            <a:ext uri="{FF2B5EF4-FFF2-40B4-BE49-F238E27FC236}">
              <a16:creationId xmlns:a16="http://schemas.microsoft.com/office/drawing/2014/main" id="{00000000-0008-0000-0600-000037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64" name="AutoShape 3" descr="image002">
          <a:extLst>
            <a:ext uri="{FF2B5EF4-FFF2-40B4-BE49-F238E27FC236}">
              <a16:creationId xmlns:a16="http://schemas.microsoft.com/office/drawing/2014/main" id="{00000000-0008-0000-0600-000038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65" name="AutoShape 4" descr="image002">
          <a:extLst>
            <a:ext uri="{FF2B5EF4-FFF2-40B4-BE49-F238E27FC236}">
              <a16:creationId xmlns:a16="http://schemas.microsoft.com/office/drawing/2014/main" id="{00000000-0008-0000-0600-000039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66" name="AutoShape 10" descr="image002">
          <a:extLst>
            <a:ext uri="{FF2B5EF4-FFF2-40B4-BE49-F238E27FC236}">
              <a16:creationId xmlns:a16="http://schemas.microsoft.com/office/drawing/2014/main" id="{00000000-0008-0000-0600-00003A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67" name="AutoShape 1" descr="image002">
          <a:extLst>
            <a:ext uri="{FF2B5EF4-FFF2-40B4-BE49-F238E27FC236}">
              <a16:creationId xmlns:a16="http://schemas.microsoft.com/office/drawing/2014/main" id="{00000000-0008-0000-0600-00003B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68" name="AutoShape 2" descr="image002">
          <a:extLst>
            <a:ext uri="{FF2B5EF4-FFF2-40B4-BE49-F238E27FC236}">
              <a16:creationId xmlns:a16="http://schemas.microsoft.com/office/drawing/2014/main" id="{00000000-0008-0000-0600-00003C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69" name="AutoShape 3" descr="image002">
          <a:extLst>
            <a:ext uri="{FF2B5EF4-FFF2-40B4-BE49-F238E27FC236}">
              <a16:creationId xmlns:a16="http://schemas.microsoft.com/office/drawing/2014/main" id="{00000000-0008-0000-0600-00003D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70" name="AutoShape 4" descr="image002">
          <a:extLst>
            <a:ext uri="{FF2B5EF4-FFF2-40B4-BE49-F238E27FC236}">
              <a16:creationId xmlns:a16="http://schemas.microsoft.com/office/drawing/2014/main" id="{00000000-0008-0000-0600-00003E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71" name="AutoShape 10" descr="image002">
          <a:extLst>
            <a:ext uri="{FF2B5EF4-FFF2-40B4-BE49-F238E27FC236}">
              <a16:creationId xmlns:a16="http://schemas.microsoft.com/office/drawing/2014/main" id="{00000000-0008-0000-0600-00003F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72" name="AutoShape 1" descr="image002">
          <a:extLst>
            <a:ext uri="{FF2B5EF4-FFF2-40B4-BE49-F238E27FC236}">
              <a16:creationId xmlns:a16="http://schemas.microsoft.com/office/drawing/2014/main" id="{00000000-0008-0000-0600-000040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73" name="AutoShape 2" descr="image002">
          <a:extLst>
            <a:ext uri="{FF2B5EF4-FFF2-40B4-BE49-F238E27FC236}">
              <a16:creationId xmlns:a16="http://schemas.microsoft.com/office/drawing/2014/main" id="{00000000-0008-0000-0600-000041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74" name="AutoShape 3" descr="image002">
          <a:extLst>
            <a:ext uri="{FF2B5EF4-FFF2-40B4-BE49-F238E27FC236}">
              <a16:creationId xmlns:a16="http://schemas.microsoft.com/office/drawing/2014/main" id="{00000000-0008-0000-0600-000042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75" name="AutoShape 4" descr="image002">
          <a:extLst>
            <a:ext uri="{FF2B5EF4-FFF2-40B4-BE49-F238E27FC236}">
              <a16:creationId xmlns:a16="http://schemas.microsoft.com/office/drawing/2014/main" id="{00000000-0008-0000-0600-000043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76" name="AutoShape 10" descr="image002">
          <a:extLst>
            <a:ext uri="{FF2B5EF4-FFF2-40B4-BE49-F238E27FC236}">
              <a16:creationId xmlns:a16="http://schemas.microsoft.com/office/drawing/2014/main" id="{00000000-0008-0000-0600-000044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77" name="AutoShape 1" descr="image002">
          <a:extLst>
            <a:ext uri="{FF2B5EF4-FFF2-40B4-BE49-F238E27FC236}">
              <a16:creationId xmlns:a16="http://schemas.microsoft.com/office/drawing/2014/main" id="{00000000-0008-0000-0600-000045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78" name="AutoShape 2" descr="image002">
          <a:extLst>
            <a:ext uri="{FF2B5EF4-FFF2-40B4-BE49-F238E27FC236}">
              <a16:creationId xmlns:a16="http://schemas.microsoft.com/office/drawing/2014/main" id="{00000000-0008-0000-0600-000046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79" name="AutoShape 3" descr="image002">
          <a:extLst>
            <a:ext uri="{FF2B5EF4-FFF2-40B4-BE49-F238E27FC236}">
              <a16:creationId xmlns:a16="http://schemas.microsoft.com/office/drawing/2014/main" id="{00000000-0008-0000-0600-000047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80" name="AutoShape 4" descr="image002">
          <a:extLst>
            <a:ext uri="{FF2B5EF4-FFF2-40B4-BE49-F238E27FC236}">
              <a16:creationId xmlns:a16="http://schemas.microsoft.com/office/drawing/2014/main" id="{00000000-0008-0000-0600-000048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81" name="AutoShape 10" descr="image002">
          <a:extLst>
            <a:ext uri="{FF2B5EF4-FFF2-40B4-BE49-F238E27FC236}">
              <a16:creationId xmlns:a16="http://schemas.microsoft.com/office/drawing/2014/main" id="{00000000-0008-0000-0600-000049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82" name="AutoShape 1" descr="image002">
          <a:extLst>
            <a:ext uri="{FF2B5EF4-FFF2-40B4-BE49-F238E27FC236}">
              <a16:creationId xmlns:a16="http://schemas.microsoft.com/office/drawing/2014/main" id="{00000000-0008-0000-0600-00004A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83" name="AutoShape 2" descr="image002">
          <a:extLst>
            <a:ext uri="{FF2B5EF4-FFF2-40B4-BE49-F238E27FC236}">
              <a16:creationId xmlns:a16="http://schemas.microsoft.com/office/drawing/2014/main" id="{00000000-0008-0000-0600-00004B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84" name="AutoShape 3" descr="image002">
          <a:extLst>
            <a:ext uri="{FF2B5EF4-FFF2-40B4-BE49-F238E27FC236}">
              <a16:creationId xmlns:a16="http://schemas.microsoft.com/office/drawing/2014/main" id="{00000000-0008-0000-0600-00004C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85" name="AutoShape 4" descr="image002">
          <a:extLst>
            <a:ext uri="{FF2B5EF4-FFF2-40B4-BE49-F238E27FC236}">
              <a16:creationId xmlns:a16="http://schemas.microsoft.com/office/drawing/2014/main" id="{00000000-0008-0000-0600-00004D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86" name="AutoShape 10" descr="image002">
          <a:extLst>
            <a:ext uri="{FF2B5EF4-FFF2-40B4-BE49-F238E27FC236}">
              <a16:creationId xmlns:a16="http://schemas.microsoft.com/office/drawing/2014/main" id="{00000000-0008-0000-0600-00004E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87" name="AutoShape 1" descr="image002">
          <a:extLst>
            <a:ext uri="{FF2B5EF4-FFF2-40B4-BE49-F238E27FC236}">
              <a16:creationId xmlns:a16="http://schemas.microsoft.com/office/drawing/2014/main" id="{00000000-0008-0000-0600-00004F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88" name="AutoShape 2" descr="image002">
          <a:extLst>
            <a:ext uri="{FF2B5EF4-FFF2-40B4-BE49-F238E27FC236}">
              <a16:creationId xmlns:a16="http://schemas.microsoft.com/office/drawing/2014/main" id="{00000000-0008-0000-0600-000050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89" name="AutoShape 3" descr="image002">
          <a:extLst>
            <a:ext uri="{FF2B5EF4-FFF2-40B4-BE49-F238E27FC236}">
              <a16:creationId xmlns:a16="http://schemas.microsoft.com/office/drawing/2014/main" id="{00000000-0008-0000-0600-000051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90" name="AutoShape 4" descr="image002">
          <a:extLst>
            <a:ext uri="{FF2B5EF4-FFF2-40B4-BE49-F238E27FC236}">
              <a16:creationId xmlns:a16="http://schemas.microsoft.com/office/drawing/2014/main" id="{00000000-0008-0000-0600-000052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91" name="AutoShape 10" descr="image002">
          <a:extLst>
            <a:ext uri="{FF2B5EF4-FFF2-40B4-BE49-F238E27FC236}">
              <a16:creationId xmlns:a16="http://schemas.microsoft.com/office/drawing/2014/main" id="{00000000-0008-0000-0600-000053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92" name="AutoShape 1" descr="image002">
          <a:extLst>
            <a:ext uri="{FF2B5EF4-FFF2-40B4-BE49-F238E27FC236}">
              <a16:creationId xmlns:a16="http://schemas.microsoft.com/office/drawing/2014/main" id="{00000000-0008-0000-0600-000054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93" name="AutoShape 2" descr="image002">
          <a:extLst>
            <a:ext uri="{FF2B5EF4-FFF2-40B4-BE49-F238E27FC236}">
              <a16:creationId xmlns:a16="http://schemas.microsoft.com/office/drawing/2014/main" id="{00000000-0008-0000-0600-000055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94" name="AutoShape 3" descr="image002">
          <a:extLst>
            <a:ext uri="{FF2B5EF4-FFF2-40B4-BE49-F238E27FC236}">
              <a16:creationId xmlns:a16="http://schemas.microsoft.com/office/drawing/2014/main" id="{00000000-0008-0000-0600-000056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95" name="AutoShape 4" descr="image002">
          <a:extLst>
            <a:ext uri="{FF2B5EF4-FFF2-40B4-BE49-F238E27FC236}">
              <a16:creationId xmlns:a16="http://schemas.microsoft.com/office/drawing/2014/main" id="{00000000-0008-0000-0600-000057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96" name="AutoShape 10" descr="image002">
          <a:extLst>
            <a:ext uri="{FF2B5EF4-FFF2-40B4-BE49-F238E27FC236}">
              <a16:creationId xmlns:a16="http://schemas.microsoft.com/office/drawing/2014/main" id="{00000000-0008-0000-0600-000058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97" name="AutoShape 1" descr="image002">
          <a:extLst>
            <a:ext uri="{FF2B5EF4-FFF2-40B4-BE49-F238E27FC236}">
              <a16:creationId xmlns:a16="http://schemas.microsoft.com/office/drawing/2014/main" id="{00000000-0008-0000-0600-000059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98" name="AutoShape 2" descr="image002">
          <a:extLst>
            <a:ext uri="{FF2B5EF4-FFF2-40B4-BE49-F238E27FC236}">
              <a16:creationId xmlns:a16="http://schemas.microsoft.com/office/drawing/2014/main" id="{00000000-0008-0000-0600-00005A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699" name="AutoShape 3" descr="image002">
          <a:extLst>
            <a:ext uri="{FF2B5EF4-FFF2-40B4-BE49-F238E27FC236}">
              <a16:creationId xmlns:a16="http://schemas.microsoft.com/office/drawing/2014/main" id="{00000000-0008-0000-0600-00005B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00" name="AutoShape 4" descr="image002">
          <a:extLst>
            <a:ext uri="{FF2B5EF4-FFF2-40B4-BE49-F238E27FC236}">
              <a16:creationId xmlns:a16="http://schemas.microsoft.com/office/drawing/2014/main" id="{00000000-0008-0000-0600-00005C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01" name="AutoShape 10" descr="image002">
          <a:extLst>
            <a:ext uri="{FF2B5EF4-FFF2-40B4-BE49-F238E27FC236}">
              <a16:creationId xmlns:a16="http://schemas.microsoft.com/office/drawing/2014/main" id="{00000000-0008-0000-0600-00005D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02" name="AutoShape 1" descr="image002">
          <a:extLst>
            <a:ext uri="{FF2B5EF4-FFF2-40B4-BE49-F238E27FC236}">
              <a16:creationId xmlns:a16="http://schemas.microsoft.com/office/drawing/2014/main" id="{00000000-0008-0000-0600-00005E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03" name="AutoShape 2" descr="image002">
          <a:extLst>
            <a:ext uri="{FF2B5EF4-FFF2-40B4-BE49-F238E27FC236}">
              <a16:creationId xmlns:a16="http://schemas.microsoft.com/office/drawing/2014/main" id="{00000000-0008-0000-0600-00005F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04" name="AutoShape 3" descr="image002">
          <a:extLst>
            <a:ext uri="{FF2B5EF4-FFF2-40B4-BE49-F238E27FC236}">
              <a16:creationId xmlns:a16="http://schemas.microsoft.com/office/drawing/2014/main" id="{00000000-0008-0000-0600-000060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05" name="AutoShape 4" descr="image002">
          <a:extLst>
            <a:ext uri="{FF2B5EF4-FFF2-40B4-BE49-F238E27FC236}">
              <a16:creationId xmlns:a16="http://schemas.microsoft.com/office/drawing/2014/main" id="{00000000-0008-0000-0600-000061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06" name="AutoShape 10" descr="image002">
          <a:extLst>
            <a:ext uri="{FF2B5EF4-FFF2-40B4-BE49-F238E27FC236}">
              <a16:creationId xmlns:a16="http://schemas.microsoft.com/office/drawing/2014/main" id="{00000000-0008-0000-0600-000062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07" name="AutoShape 1" descr="image002">
          <a:extLst>
            <a:ext uri="{FF2B5EF4-FFF2-40B4-BE49-F238E27FC236}">
              <a16:creationId xmlns:a16="http://schemas.microsoft.com/office/drawing/2014/main" id="{00000000-0008-0000-0600-000063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08" name="AutoShape 2" descr="image002">
          <a:extLst>
            <a:ext uri="{FF2B5EF4-FFF2-40B4-BE49-F238E27FC236}">
              <a16:creationId xmlns:a16="http://schemas.microsoft.com/office/drawing/2014/main" id="{00000000-0008-0000-0600-000064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09" name="AutoShape 3" descr="image002">
          <a:extLst>
            <a:ext uri="{FF2B5EF4-FFF2-40B4-BE49-F238E27FC236}">
              <a16:creationId xmlns:a16="http://schemas.microsoft.com/office/drawing/2014/main" id="{00000000-0008-0000-0600-000065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10" name="AutoShape 4" descr="image002">
          <a:extLst>
            <a:ext uri="{FF2B5EF4-FFF2-40B4-BE49-F238E27FC236}">
              <a16:creationId xmlns:a16="http://schemas.microsoft.com/office/drawing/2014/main" id="{00000000-0008-0000-0600-000066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11" name="AutoShape 10" descr="image002">
          <a:extLst>
            <a:ext uri="{FF2B5EF4-FFF2-40B4-BE49-F238E27FC236}">
              <a16:creationId xmlns:a16="http://schemas.microsoft.com/office/drawing/2014/main" id="{00000000-0008-0000-0600-000067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12" name="AutoShape 1" descr="image002">
          <a:extLst>
            <a:ext uri="{FF2B5EF4-FFF2-40B4-BE49-F238E27FC236}">
              <a16:creationId xmlns:a16="http://schemas.microsoft.com/office/drawing/2014/main" id="{00000000-0008-0000-0600-000068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13" name="AutoShape 2" descr="image002">
          <a:extLst>
            <a:ext uri="{FF2B5EF4-FFF2-40B4-BE49-F238E27FC236}">
              <a16:creationId xmlns:a16="http://schemas.microsoft.com/office/drawing/2014/main" id="{00000000-0008-0000-0600-000069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14" name="AutoShape 3" descr="image002">
          <a:extLst>
            <a:ext uri="{FF2B5EF4-FFF2-40B4-BE49-F238E27FC236}">
              <a16:creationId xmlns:a16="http://schemas.microsoft.com/office/drawing/2014/main" id="{00000000-0008-0000-0600-00006A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15" name="AutoShape 4" descr="image002">
          <a:extLst>
            <a:ext uri="{FF2B5EF4-FFF2-40B4-BE49-F238E27FC236}">
              <a16:creationId xmlns:a16="http://schemas.microsoft.com/office/drawing/2014/main" id="{00000000-0008-0000-0600-00006B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16" name="AutoShape 10" descr="image002">
          <a:extLst>
            <a:ext uri="{FF2B5EF4-FFF2-40B4-BE49-F238E27FC236}">
              <a16:creationId xmlns:a16="http://schemas.microsoft.com/office/drawing/2014/main" id="{00000000-0008-0000-0600-00006C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17" name="AutoShape 1" descr="image002">
          <a:extLst>
            <a:ext uri="{FF2B5EF4-FFF2-40B4-BE49-F238E27FC236}">
              <a16:creationId xmlns:a16="http://schemas.microsoft.com/office/drawing/2014/main" id="{00000000-0008-0000-0600-00006D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18" name="AutoShape 2" descr="image002">
          <a:extLst>
            <a:ext uri="{FF2B5EF4-FFF2-40B4-BE49-F238E27FC236}">
              <a16:creationId xmlns:a16="http://schemas.microsoft.com/office/drawing/2014/main" id="{00000000-0008-0000-0600-00006E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19" name="AutoShape 3" descr="image002">
          <a:extLst>
            <a:ext uri="{FF2B5EF4-FFF2-40B4-BE49-F238E27FC236}">
              <a16:creationId xmlns:a16="http://schemas.microsoft.com/office/drawing/2014/main" id="{00000000-0008-0000-0600-00006F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20" name="AutoShape 4" descr="image002">
          <a:extLst>
            <a:ext uri="{FF2B5EF4-FFF2-40B4-BE49-F238E27FC236}">
              <a16:creationId xmlns:a16="http://schemas.microsoft.com/office/drawing/2014/main" id="{00000000-0008-0000-0600-000070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21" name="AutoShape 10" descr="image002">
          <a:extLst>
            <a:ext uri="{FF2B5EF4-FFF2-40B4-BE49-F238E27FC236}">
              <a16:creationId xmlns:a16="http://schemas.microsoft.com/office/drawing/2014/main" id="{00000000-0008-0000-0600-000071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22" name="AutoShape 1" descr="image002">
          <a:extLst>
            <a:ext uri="{FF2B5EF4-FFF2-40B4-BE49-F238E27FC236}">
              <a16:creationId xmlns:a16="http://schemas.microsoft.com/office/drawing/2014/main" id="{00000000-0008-0000-0600-000072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23" name="AutoShape 2" descr="image002">
          <a:extLst>
            <a:ext uri="{FF2B5EF4-FFF2-40B4-BE49-F238E27FC236}">
              <a16:creationId xmlns:a16="http://schemas.microsoft.com/office/drawing/2014/main" id="{00000000-0008-0000-0600-000073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24" name="AutoShape 3" descr="image002">
          <a:extLst>
            <a:ext uri="{FF2B5EF4-FFF2-40B4-BE49-F238E27FC236}">
              <a16:creationId xmlns:a16="http://schemas.microsoft.com/office/drawing/2014/main" id="{00000000-0008-0000-0600-000074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25" name="AutoShape 4" descr="image002">
          <a:extLst>
            <a:ext uri="{FF2B5EF4-FFF2-40B4-BE49-F238E27FC236}">
              <a16:creationId xmlns:a16="http://schemas.microsoft.com/office/drawing/2014/main" id="{00000000-0008-0000-0600-000075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26" name="AutoShape 10" descr="image002">
          <a:extLst>
            <a:ext uri="{FF2B5EF4-FFF2-40B4-BE49-F238E27FC236}">
              <a16:creationId xmlns:a16="http://schemas.microsoft.com/office/drawing/2014/main" id="{00000000-0008-0000-0600-000076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27" name="AutoShape 1" descr="image002">
          <a:extLst>
            <a:ext uri="{FF2B5EF4-FFF2-40B4-BE49-F238E27FC236}">
              <a16:creationId xmlns:a16="http://schemas.microsoft.com/office/drawing/2014/main" id="{00000000-0008-0000-0600-000077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28" name="AutoShape 2" descr="image002">
          <a:extLst>
            <a:ext uri="{FF2B5EF4-FFF2-40B4-BE49-F238E27FC236}">
              <a16:creationId xmlns:a16="http://schemas.microsoft.com/office/drawing/2014/main" id="{00000000-0008-0000-0600-000078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29" name="AutoShape 3" descr="image002">
          <a:extLst>
            <a:ext uri="{FF2B5EF4-FFF2-40B4-BE49-F238E27FC236}">
              <a16:creationId xmlns:a16="http://schemas.microsoft.com/office/drawing/2014/main" id="{00000000-0008-0000-0600-000079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30" name="AutoShape 4" descr="image002">
          <a:extLst>
            <a:ext uri="{FF2B5EF4-FFF2-40B4-BE49-F238E27FC236}">
              <a16:creationId xmlns:a16="http://schemas.microsoft.com/office/drawing/2014/main" id="{00000000-0008-0000-0600-00007A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31" name="AutoShape 10" descr="image002">
          <a:extLst>
            <a:ext uri="{FF2B5EF4-FFF2-40B4-BE49-F238E27FC236}">
              <a16:creationId xmlns:a16="http://schemas.microsoft.com/office/drawing/2014/main" id="{00000000-0008-0000-0600-00007B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32" name="AutoShape 1" descr="image002">
          <a:extLst>
            <a:ext uri="{FF2B5EF4-FFF2-40B4-BE49-F238E27FC236}">
              <a16:creationId xmlns:a16="http://schemas.microsoft.com/office/drawing/2014/main" id="{00000000-0008-0000-0600-00007C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33" name="AutoShape 2" descr="image002">
          <a:extLst>
            <a:ext uri="{FF2B5EF4-FFF2-40B4-BE49-F238E27FC236}">
              <a16:creationId xmlns:a16="http://schemas.microsoft.com/office/drawing/2014/main" id="{00000000-0008-0000-0600-00007D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34" name="AutoShape 3" descr="image002">
          <a:extLst>
            <a:ext uri="{FF2B5EF4-FFF2-40B4-BE49-F238E27FC236}">
              <a16:creationId xmlns:a16="http://schemas.microsoft.com/office/drawing/2014/main" id="{00000000-0008-0000-0600-00007E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35" name="AutoShape 4" descr="image002">
          <a:extLst>
            <a:ext uri="{FF2B5EF4-FFF2-40B4-BE49-F238E27FC236}">
              <a16:creationId xmlns:a16="http://schemas.microsoft.com/office/drawing/2014/main" id="{00000000-0008-0000-0600-00007F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36" name="AutoShape 10" descr="image002">
          <a:extLst>
            <a:ext uri="{FF2B5EF4-FFF2-40B4-BE49-F238E27FC236}">
              <a16:creationId xmlns:a16="http://schemas.microsoft.com/office/drawing/2014/main" id="{00000000-0008-0000-0600-000080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37" name="AutoShape 1" descr="image002">
          <a:extLst>
            <a:ext uri="{FF2B5EF4-FFF2-40B4-BE49-F238E27FC236}">
              <a16:creationId xmlns:a16="http://schemas.microsoft.com/office/drawing/2014/main" id="{00000000-0008-0000-0600-000081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38" name="AutoShape 2" descr="image002">
          <a:extLst>
            <a:ext uri="{FF2B5EF4-FFF2-40B4-BE49-F238E27FC236}">
              <a16:creationId xmlns:a16="http://schemas.microsoft.com/office/drawing/2014/main" id="{00000000-0008-0000-0600-000082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130</xdr:row>
      <xdr:rowOff>0</xdr:rowOff>
    </xdr:from>
    <xdr:to>
      <xdr:col>0</xdr:col>
      <xdr:colOff>142875</xdr:colOff>
      <xdr:row>130</xdr:row>
      <xdr:rowOff>356152</xdr:rowOff>
    </xdr:to>
    <xdr:sp macro="" textlink="">
      <xdr:nvSpPr>
        <xdr:cNvPr id="4739" name="AutoShape 3" descr="image002">
          <a:extLst>
            <a:ext uri="{FF2B5EF4-FFF2-40B4-BE49-F238E27FC236}">
              <a16:creationId xmlns:a16="http://schemas.microsoft.com/office/drawing/2014/main" id="{00000000-0008-0000-0600-000083120000}"/>
            </a:ext>
          </a:extLst>
        </xdr:cNvPr>
        <xdr:cNvSpPr>
          <a:spLocks noChangeAspect="1" noChangeArrowheads="1"/>
        </xdr:cNvSpPr>
      </xdr:nvSpPr>
      <xdr:spPr bwMode="auto">
        <a:xfrm>
          <a:off x="0" y="25126950"/>
          <a:ext cx="142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142875" cy="123825"/>
    <xdr:sp macro="" textlink="">
      <xdr:nvSpPr>
        <xdr:cNvPr id="2" name="AutoShape 1" descr="image002">
          <a:extLst>
            <a:ext uri="{FF2B5EF4-FFF2-40B4-BE49-F238E27FC236}">
              <a16:creationId xmlns:a16="http://schemas.microsoft.com/office/drawing/2014/main" id="{00000000-0008-0000-0C00-000002000000}"/>
            </a:ext>
          </a:extLst>
        </xdr:cNvPr>
        <xdr:cNvSpPr>
          <a:spLocks noChangeAspect="1" noChangeArrowheads="1"/>
        </xdr:cNvSpPr>
      </xdr:nvSpPr>
      <xdr:spPr bwMode="auto">
        <a:xfrm>
          <a:off x="60960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23825"/>
    <xdr:sp macro="" textlink="">
      <xdr:nvSpPr>
        <xdr:cNvPr id="3" name="AutoShape 2" descr="image002">
          <a:extLst>
            <a:ext uri="{FF2B5EF4-FFF2-40B4-BE49-F238E27FC236}">
              <a16:creationId xmlns:a16="http://schemas.microsoft.com/office/drawing/2014/main" id="{00000000-0008-0000-0C00-000003000000}"/>
            </a:ext>
          </a:extLst>
        </xdr:cNvPr>
        <xdr:cNvSpPr>
          <a:spLocks noChangeAspect="1" noChangeArrowheads="1"/>
        </xdr:cNvSpPr>
      </xdr:nvSpPr>
      <xdr:spPr bwMode="auto">
        <a:xfrm>
          <a:off x="60960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23825"/>
    <xdr:sp macro="" textlink="">
      <xdr:nvSpPr>
        <xdr:cNvPr id="4" name="AutoShape 3" descr="image002">
          <a:extLst>
            <a:ext uri="{FF2B5EF4-FFF2-40B4-BE49-F238E27FC236}">
              <a16:creationId xmlns:a16="http://schemas.microsoft.com/office/drawing/2014/main" id="{00000000-0008-0000-0C00-000004000000}"/>
            </a:ext>
          </a:extLst>
        </xdr:cNvPr>
        <xdr:cNvSpPr>
          <a:spLocks noChangeAspect="1" noChangeArrowheads="1"/>
        </xdr:cNvSpPr>
      </xdr:nvSpPr>
      <xdr:spPr bwMode="auto">
        <a:xfrm>
          <a:off x="60960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23825"/>
    <xdr:sp macro="" textlink="">
      <xdr:nvSpPr>
        <xdr:cNvPr id="5" name="AutoShape 4" descr="image002">
          <a:extLst>
            <a:ext uri="{FF2B5EF4-FFF2-40B4-BE49-F238E27FC236}">
              <a16:creationId xmlns:a16="http://schemas.microsoft.com/office/drawing/2014/main" id="{00000000-0008-0000-0C00-000005000000}"/>
            </a:ext>
          </a:extLst>
        </xdr:cNvPr>
        <xdr:cNvSpPr>
          <a:spLocks noChangeAspect="1" noChangeArrowheads="1"/>
        </xdr:cNvSpPr>
      </xdr:nvSpPr>
      <xdr:spPr bwMode="auto">
        <a:xfrm>
          <a:off x="60960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23825"/>
    <xdr:sp macro="" textlink="">
      <xdr:nvSpPr>
        <xdr:cNvPr id="6" name="AutoShape 9" descr="image002">
          <a:extLst>
            <a:ext uri="{FF2B5EF4-FFF2-40B4-BE49-F238E27FC236}">
              <a16:creationId xmlns:a16="http://schemas.microsoft.com/office/drawing/2014/main" id="{00000000-0008-0000-0C00-000006000000}"/>
            </a:ext>
          </a:extLst>
        </xdr:cNvPr>
        <xdr:cNvSpPr>
          <a:spLocks noChangeAspect="1" noChangeArrowheads="1"/>
        </xdr:cNvSpPr>
      </xdr:nvSpPr>
      <xdr:spPr bwMode="auto">
        <a:xfrm>
          <a:off x="60960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xdr:row>
      <xdr:rowOff>0</xdr:rowOff>
    </xdr:from>
    <xdr:ext cx="142875" cy="123825"/>
    <xdr:sp macro="" textlink="">
      <xdr:nvSpPr>
        <xdr:cNvPr id="7" name="AutoShape 3" descr="image002">
          <a:extLst>
            <a:ext uri="{FF2B5EF4-FFF2-40B4-BE49-F238E27FC236}">
              <a16:creationId xmlns:a16="http://schemas.microsoft.com/office/drawing/2014/main" id="{00000000-0008-0000-0C00-000007000000}"/>
            </a:ext>
          </a:extLst>
        </xdr:cNvPr>
        <xdr:cNvSpPr>
          <a:spLocks noChangeAspect="1" noChangeArrowheads="1"/>
        </xdr:cNvSpPr>
      </xdr:nvSpPr>
      <xdr:spPr bwMode="auto">
        <a:xfrm>
          <a:off x="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xdr:row>
      <xdr:rowOff>0</xdr:rowOff>
    </xdr:from>
    <xdr:ext cx="142875" cy="123825"/>
    <xdr:sp macro="" textlink="">
      <xdr:nvSpPr>
        <xdr:cNvPr id="8" name="AutoShape 4" descr="image002">
          <a:extLst>
            <a:ext uri="{FF2B5EF4-FFF2-40B4-BE49-F238E27FC236}">
              <a16:creationId xmlns:a16="http://schemas.microsoft.com/office/drawing/2014/main" id="{00000000-0008-0000-0C00-000008000000}"/>
            </a:ext>
          </a:extLst>
        </xdr:cNvPr>
        <xdr:cNvSpPr>
          <a:spLocks noChangeAspect="1" noChangeArrowheads="1"/>
        </xdr:cNvSpPr>
      </xdr:nvSpPr>
      <xdr:spPr bwMode="auto">
        <a:xfrm>
          <a:off x="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xdr:row>
      <xdr:rowOff>0</xdr:rowOff>
    </xdr:from>
    <xdr:ext cx="142875" cy="123825"/>
    <xdr:sp macro="" textlink="">
      <xdr:nvSpPr>
        <xdr:cNvPr id="9" name="AutoShape 10" descr="image002">
          <a:extLst>
            <a:ext uri="{FF2B5EF4-FFF2-40B4-BE49-F238E27FC236}">
              <a16:creationId xmlns:a16="http://schemas.microsoft.com/office/drawing/2014/main" id="{00000000-0008-0000-0C00-000009000000}"/>
            </a:ext>
          </a:extLst>
        </xdr:cNvPr>
        <xdr:cNvSpPr>
          <a:spLocks noChangeAspect="1" noChangeArrowheads="1"/>
        </xdr:cNvSpPr>
      </xdr:nvSpPr>
      <xdr:spPr bwMode="auto">
        <a:xfrm>
          <a:off x="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23825"/>
    <xdr:sp macro="" textlink="">
      <xdr:nvSpPr>
        <xdr:cNvPr id="10" name="AutoShape 1" descr="image002">
          <a:extLst>
            <a:ext uri="{FF2B5EF4-FFF2-40B4-BE49-F238E27FC236}">
              <a16:creationId xmlns:a16="http://schemas.microsoft.com/office/drawing/2014/main" id="{00000000-0008-0000-0C00-00000A000000}"/>
            </a:ext>
          </a:extLst>
        </xdr:cNvPr>
        <xdr:cNvSpPr>
          <a:spLocks noChangeAspect="1" noChangeArrowheads="1"/>
        </xdr:cNvSpPr>
      </xdr:nvSpPr>
      <xdr:spPr bwMode="auto">
        <a:xfrm>
          <a:off x="60960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23825"/>
    <xdr:sp macro="" textlink="">
      <xdr:nvSpPr>
        <xdr:cNvPr id="11" name="AutoShape 2" descr="image002">
          <a:extLst>
            <a:ext uri="{FF2B5EF4-FFF2-40B4-BE49-F238E27FC236}">
              <a16:creationId xmlns:a16="http://schemas.microsoft.com/office/drawing/2014/main" id="{00000000-0008-0000-0C00-00000B000000}"/>
            </a:ext>
          </a:extLst>
        </xdr:cNvPr>
        <xdr:cNvSpPr>
          <a:spLocks noChangeAspect="1" noChangeArrowheads="1"/>
        </xdr:cNvSpPr>
      </xdr:nvSpPr>
      <xdr:spPr bwMode="auto">
        <a:xfrm>
          <a:off x="60960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23825"/>
    <xdr:sp macro="" textlink="">
      <xdr:nvSpPr>
        <xdr:cNvPr id="12" name="AutoShape 3" descr="image002">
          <a:extLst>
            <a:ext uri="{FF2B5EF4-FFF2-40B4-BE49-F238E27FC236}">
              <a16:creationId xmlns:a16="http://schemas.microsoft.com/office/drawing/2014/main" id="{00000000-0008-0000-0C00-00000C000000}"/>
            </a:ext>
          </a:extLst>
        </xdr:cNvPr>
        <xdr:cNvSpPr>
          <a:spLocks noChangeAspect="1" noChangeArrowheads="1"/>
        </xdr:cNvSpPr>
      </xdr:nvSpPr>
      <xdr:spPr bwMode="auto">
        <a:xfrm>
          <a:off x="60960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23825"/>
    <xdr:sp macro="" textlink="">
      <xdr:nvSpPr>
        <xdr:cNvPr id="13" name="AutoShape 4" descr="image002">
          <a:extLst>
            <a:ext uri="{FF2B5EF4-FFF2-40B4-BE49-F238E27FC236}">
              <a16:creationId xmlns:a16="http://schemas.microsoft.com/office/drawing/2014/main" id="{00000000-0008-0000-0C00-00000D000000}"/>
            </a:ext>
          </a:extLst>
        </xdr:cNvPr>
        <xdr:cNvSpPr>
          <a:spLocks noChangeAspect="1" noChangeArrowheads="1"/>
        </xdr:cNvSpPr>
      </xdr:nvSpPr>
      <xdr:spPr bwMode="auto">
        <a:xfrm>
          <a:off x="60960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23825"/>
    <xdr:sp macro="" textlink="">
      <xdr:nvSpPr>
        <xdr:cNvPr id="14" name="AutoShape 9" descr="image002">
          <a:extLst>
            <a:ext uri="{FF2B5EF4-FFF2-40B4-BE49-F238E27FC236}">
              <a16:creationId xmlns:a16="http://schemas.microsoft.com/office/drawing/2014/main" id="{00000000-0008-0000-0C00-00000E000000}"/>
            </a:ext>
          </a:extLst>
        </xdr:cNvPr>
        <xdr:cNvSpPr>
          <a:spLocks noChangeAspect="1" noChangeArrowheads="1"/>
        </xdr:cNvSpPr>
      </xdr:nvSpPr>
      <xdr:spPr bwMode="auto">
        <a:xfrm>
          <a:off x="60960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xdr:row>
      <xdr:rowOff>0</xdr:rowOff>
    </xdr:from>
    <xdr:ext cx="142875" cy="123825"/>
    <xdr:sp macro="" textlink="">
      <xdr:nvSpPr>
        <xdr:cNvPr id="15" name="AutoShape 1" descr="image002">
          <a:extLst>
            <a:ext uri="{FF2B5EF4-FFF2-40B4-BE49-F238E27FC236}">
              <a16:creationId xmlns:a16="http://schemas.microsoft.com/office/drawing/2014/main" id="{00000000-0008-0000-0C00-00000F000000}"/>
            </a:ext>
          </a:extLst>
        </xdr:cNvPr>
        <xdr:cNvSpPr>
          <a:spLocks noChangeAspect="1" noChangeArrowheads="1"/>
        </xdr:cNvSpPr>
      </xdr:nvSpPr>
      <xdr:spPr bwMode="auto">
        <a:xfrm>
          <a:off x="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xdr:row>
      <xdr:rowOff>0</xdr:rowOff>
    </xdr:from>
    <xdr:ext cx="142875" cy="123825"/>
    <xdr:sp macro="" textlink="">
      <xdr:nvSpPr>
        <xdr:cNvPr id="16" name="AutoShape 2" descr="image002">
          <a:extLst>
            <a:ext uri="{FF2B5EF4-FFF2-40B4-BE49-F238E27FC236}">
              <a16:creationId xmlns:a16="http://schemas.microsoft.com/office/drawing/2014/main" id="{00000000-0008-0000-0C00-000010000000}"/>
            </a:ext>
          </a:extLst>
        </xdr:cNvPr>
        <xdr:cNvSpPr>
          <a:spLocks noChangeAspect="1" noChangeArrowheads="1"/>
        </xdr:cNvSpPr>
      </xdr:nvSpPr>
      <xdr:spPr bwMode="auto">
        <a:xfrm>
          <a:off x="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xdr:row>
      <xdr:rowOff>0</xdr:rowOff>
    </xdr:from>
    <xdr:ext cx="142875" cy="123825"/>
    <xdr:sp macro="" textlink="">
      <xdr:nvSpPr>
        <xdr:cNvPr id="17" name="AutoShape 3" descr="image002">
          <a:extLst>
            <a:ext uri="{FF2B5EF4-FFF2-40B4-BE49-F238E27FC236}">
              <a16:creationId xmlns:a16="http://schemas.microsoft.com/office/drawing/2014/main" id="{00000000-0008-0000-0C00-000011000000}"/>
            </a:ext>
          </a:extLst>
        </xdr:cNvPr>
        <xdr:cNvSpPr>
          <a:spLocks noChangeAspect="1" noChangeArrowheads="1"/>
        </xdr:cNvSpPr>
      </xdr:nvSpPr>
      <xdr:spPr bwMode="auto">
        <a:xfrm>
          <a:off x="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xdr:row>
      <xdr:rowOff>0</xdr:rowOff>
    </xdr:from>
    <xdr:ext cx="142875" cy="123825"/>
    <xdr:sp macro="" textlink="">
      <xdr:nvSpPr>
        <xdr:cNvPr id="18" name="AutoShape 4" descr="image002">
          <a:extLst>
            <a:ext uri="{FF2B5EF4-FFF2-40B4-BE49-F238E27FC236}">
              <a16:creationId xmlns:a16="http://schemas.microsoft.com/office/drawing/2014/main" id="{00000000-0008-0000-0C00-000012000000}"/>
            </a:ext>
          </a:extLst>
        </xdr:cNvPr>
        <xdr:cNvSpPr>
          <a:spLocks noChangeAspect="1" noChangeArrowheads="1"/>
        </xdr:cNvSpPr>
      </xdr:nvSpPr>
      <xdr:spPr bwMode="auto">
        <a:xfrm>
          <a:off x="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xdr:row>
      <xdr:rowOff>0</xdr:rowOff>
    </xdr:from>
    <xdr:ext cx="142875" cy="123825"/>
    <xdr:sp macro="" textlink="">
      <xdr:nvSpPr>
        <xdr:cNvPr id="19" name="AutoShape 10" descr="image002">
          <a:extLst>
            <a:ext uri="{FF2B5EF4-FFF2-40B4-BE49-F238E27FC236}">
              <a16:creationId xmlns:a16="http://schemas.microsoft.com/office/drawing/2014/main" id="{00000000-0008-0000-0C00-000013000000}"/>
            </a:ext>
          </a:extLst>
        </xdr:cNvPr>
        <xdr:cNvSpPr>
          <a:spLocks noChangeAspect="1" noChangeArrowheads="1"/>
        </xdr:cNvSpPr>
      </xdr:nvSpPr>
      <xdr:spPr bwMode="auto">
        <a:xfrm>
          <a:off x="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23825"/>
    <xdr:sp macro="" textlink="">
      <xdr:nvSpPr>
        <xdr:cNvPr id="20" name="AutoShape 1" descr="image002">
          <a:extLst>
            <a:ext uri="{FF2B5EF4-FFF2-40B4-BE49-F238E27FC236}">
              <a16:creationId xmlns:a16="http://schemas.microsoft.com/office/drawing/2014/main" id="{00000000-0008-0000-0C00-000014000000}"/>
            </a:ext>
          </a:extLst>
        </xdr:cNvPr>
        <xdr:cNvSpPr>
          <a:spLocks noChangeAspect="1" noChangeArrowheads="1"/>
        </xdr:cNvSpPr>
      </xdr:nvSpPr>
      <xdr:spPr bwMode="auto">
        <a:xfrm>
          <a:off x="60960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23825"/>
    <xdr:sp macro="" textlink="">
      <xdr:nvSpPr>
        <xdr:cNvPr id="21" name="AutoShape 2" descr="image002">
          <a:extLst>
            <a:ext uri="{FF2B5EF4-FFF2-40B4-BE49-F238E27FC236}">
              <a16:creationId xmlns:a16="http://schemas.microsoft.com/office/drawing/2014/main" id="{00000000-0008-0000-0C00-000015000000}"/>
            </a:ext>
          </a:extLst>
        </xdr:cNvPr>
        <xdr:cNvSpPr>
          <a:spLocks noChangeAspect="1" noChangeArrowheads="1"/>
        </xdr:cNvSpPr>
      </xdr:nvSpPr>
      <xdr:spPr bwMode="auto">
        <a:xfrm>
          <a:off x="60960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23825"/>
    <xdr:sp macro="" textlink="">
      <xdr:nvSpPr>
        <xdr:cNvPr id="22" name="AutoShape 3" descr="image002">
          <a:extLst>
            <a:ext uri="{FF2B5EF4-FFF2-40B4-BE49-F238E27FC236}">
              <a16:creationId xmlns:a16="http://schemas.microsoft.com/office/drawing/2014/main" id="{00000000-0008-0000-0C00-000016000000}"/>
            </a:ext>
          </a:extLst>
        </xdr:cNvPr>
        <xdr:cNvSpPr>
          <a:spLocks noChangeAspect="1" noChangeArrowheads="1"/>
        </xdr:cNvSpPr>
      </xdr:nvSpPr>
      <xdr:spPr bwMode="auto">
        <a:xfrm>
          <a:off x="60960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23825"/>
    <xdr:sp macro="" textlink="">
      <xdr:nvSpPr>
        <xdr:cNvPr id="23" name="AutoShape 4" descr="image002">
          <a:extLst>
            <a:ext uri="{FF2B5EF4-FFF2-40B4-BE49-F238E27FC236}">
              <a16:creationId xmlns:a16="http://schemas.microsoft.com/office/drawing/2014/main" id="{00000000-0008-0000-0C00-000017000000}"/>
            </a:ext>
          </a:extLst>
        </xdr:cNvPr>
        <xdr:cNvSpPr>
          <a:spLocks noChangeAspect="1" noChangeArrowheads="1"/>
        </xdr:cNvSpPr>
      </xdr:nvSpPr>
      <xdr:spPr bwMode="auto">
        <a:xfrm>
          <a:off x="60960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23825"/>
    <xdr:sp macro="" textlink="">
      <xdr:nvSpPr>
        <xdr:cNvPr id="24" name="AutoShape 9" descr="image002">
          <a:extLst>
            <a:ext uri="{FF2B5EF4-FFF2-40B4-BE49-F238E27FC236}">
              <a16:creationId xmlns:a16="http://schemas.microsoft.com/office/drawing/2014/main" id="{00000000-0008-0000-0C00-000018000000}"/>
            </a:ext>
          </a:extLst>
        </xdr:cNvPr>
        <xdr:cNvSpPr>
          <a:spLocks noChangeAspect="1" noChangeArrowheads="1"/>
        </xdr:cNvSpPr>
      </xdr:nvSpPr>
      <xdr:spPr bwMode="auto">
        <a:xfrm>
          <a:off x="60960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xdr:row>
      <xdr:rowOff>0</xdr:rowOff>
    </xdr:from>
    <xdr:ext cx="142875" cy="123825"/>
    <xdr:sp macro="" textlink="">
      <xdr:nvSpPr>
        <xdr:cNvPr id="25" name="AutoShape 1" descr="image002">
          <a:extLst>
            <a:ext uri="{FF2B5EF4-FFF2-40B4-BE49-F238E27FC236}">
              <a16:creationId xmlns:a16="http://schemas.microsoft.com/office/drawing/2014/main" id="{00000000-0008-0000-0C00-000019000000}"/>
            </a:ext>
          </a:extLst>
        </xdr:cNvPr>
        <xdr:cNvSpPr>
          <a:spLocks noChangeAspect="1" noChangeArrowheads="1"/>
        </xdr:cNvSpPr>
      </xdr:nvSpPr>
      <xdr:spPr bwMode="auto">
        <a:xfrm>
          <a:off x="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xdr:row>
      <xdr:rowOff>0</xdr:rowOff>
    </xdr:from>
    <xdr:ext cx="142875" cy="123825"/>
    <xdr:sp macro="" textlink="">
      <xdr:nvSpPr>
        <xdr:cNvPr id="26" name="AutoShape 2" descr="image002">
          <a:extLst>
            <a:ext uri="{FF2B5EF4-FFF2-40B4-BE49-F238E27FC236}">
              <a16:creationId xmlns:a16="http://schemas.microsoft.com/office/drawing/2014/main" id="{00000000-0008-0000-0C00-00001A000000}"/>
            </a:ext>
          </a:extLst>
        </xdr:cNvPr>
        <xdr:cNvSpPr>
          <a:spLocks noChangeAspect="1" noChangeArrowheads="1"/>
        </xdr:cNvSpPr>
      </xdr:nvSpPr>
      <xdr:spPr bwMode="auto">
        <a:xfrm>
          <a:off x="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xdr:row>
      <xdr:rowOff>0</xdr:rowOff>
    </xdr:from>
    <xdr:ext cx="142875" cy="123825"/>
    <xdr:sp macro="" textlink="">
      <xdr:nvSpPr>
        <xdr:cNvPr id="27" name="AutoShape 3" descr="image002">
          <a:extLst>
            <a:ext uri="{FF2B5EF4-FFF2-40B4-BE49-F238E27FC236}">
              <a16:creationId xmlns:a16="http://schemas.microsoft.com/office/drawing/2014/main" id="{00000000-0008-0000-0C00-00001B000000}"/>
            </a:ext>
          </a:extLst>
        </xdr:cNvPr>
        <xdr:cNvSpPr>
          <a:spLocks noChangeAspect="1" noChangeArrowheads="1"/>
        </xdr:cNvSpPr>
      </xdr:nvSpPr>
      <xdr:spPr bwMode="auto">
        <a:xfrm>
          <a:off x="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xdr:row>
      <xdr:rowOff>0</xdr:rowOff>
    </xdr:from>
    <xdr:ext cx="142875" cy="123825"/>
    <xdr:sp macro="" textlink="">
      <xdr:nvSpPr>
        <xdr:cNvPr id="28" name="AutoShape 4" descr="image002">
          <a:extLst>
            <a:ext uri="{FF2B5EF4-FFF2-40B4-BE49-F238E27FC236}">
              <a16:creationId xmlns:a16="http://schemas.microsoft.com/office/drawing/2014/main" id="{00000000-0008-0000-0C00-00001C000000}"/>
            </a:ext>
          </a:extLst>
        </xdr:cNvPr>
        <xdr:cNvSpPr>
          <a:spLocks noChangeAspect="1" noChangeArrowheads="1"/>
        </xdr:cNvSpPr>
      </xdr:nvSpPr>
      <xdr:spPr bwMode="auto">
        <a:xfrm>
          <a:off x="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xdr:row>
      <xdr:rowOff>0</xdr:rowOff>
    </xdr:from>
    <xdr:ext cx="142875" cy="123825"/>
    <xdr:sp macro="" textlink="">
      <xdr:nvSpPr>
        <xdr:cNvPr id="29" name="AutoShape 10" descr="image002">
          <a:extLst>
            <a:ext uri="{FF2B5EF4-FFF2-40B4-BE49-F238E27FC236}">
              <a16:creationId xmlns:a16="http://schemas.microsoft.com/office/drawing/2014/main" id="{00000000-0008-0000-0C00-00001D000000}"/>
            </a:ext>
          </a:extLst>
        </xdr:cNvPr>
        <xdr:cNvSpPr>
          <a:spLocks noChangeAspect="1" noChangeArrowheads="1"/>
        </xdr:cNvSpPr>
      </xdr:nvSpPr>
      <xdr:spPr bwMode="auto">
        <a:xfrm>
          <a:off x="0" y="1619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30" name="AutoShape 1" descr="image002">
          <a:extLst>
            <a:ext uri="{FF2B5EF4-FFF2-40B4-BE49-F238E27FC236}">
              <a16:creationId xmlns:a16="http://schemas.microsoft.com/office/drawing/2014/main" id="{00000000-0008-0000-0C00-00001E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31" name="AutoShape 2" descr="image002">
          <a:extLst>
            <a:ext uri="{FF2B5EF4-FFF2-40B4-BE49-F238E27FC236}">
              <a16:creationId xmlns:a16="http://schemas.microsoft.com/office/drawing/2014/main" id="{00000000-0008-0000-0C00-00001F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32" name="AutoShape 3" descr="image002">
          <a:extLst>
            <a:ext uri="{FF2B5EF4-FFF2-40B4-BE49-F238E27FC236}">
              <a16:creationId xmlns:a16="http://schemas.microsoft.com/office/drawing/2014/main" id="{00000000-0008-0000-0C00-000020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33" name="AutoShape 4" descr="image002">
          <a:extLst>
            <a:ext uri="{FF2B5EF4-FFF2-40B4-BE49-F238E27FC236}">
              <a16:creationId xmlns:a16="http://schemas.microsoft.com/office/drawing/2014/main" id="{00000000-0008-0000-0C00-000021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34" name="AutoShape 10" descr="image002">
          <a:extLst>
            <a:ext uri="{FF2B5EF4-FFF2-40B4-BE49-F238E27FC236}">
              <a16:creationId xmlns:a16="http://schemas.microsoft.com/office/drawing/2014/main" id="{00000000-0008-0000-0C00-000022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35" name="AutoShape 1" descr="image002">
          <a:extLst>
            <a:ext uri="{FF2B5EF4-FFF2-40B4-BE49-F238E27FC236}">
              <a16:creationId xmlns:a16="http://schemas.microsoft.com/office/drawing/2014/main" id="{00000000-0008-0000-0C00-000023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36" name="AutoShape 2" descr="image002">
          <a:extLst>
            <a:ext uri="{FF2B5EF4-FFF2-40B4-BE49-F238E27FC236}">
              <a16:creationId xmlns:a16="http://schemas.microsoft.com/office/drawing/2014/main" id="{00000000-0008-0000-0C00-000024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37" name="AutoShape 3" descr="image002">
          <a:extLst>
            <a:ext uri="{FF2B5EF4-FFF2-40B4-BE49-F238E27FC236}">
              <a16:creationId xmlns:a16="http://schemas.microsoft.com/office/drawing/2014/main" id="{00000000-0008-0000-0C00-000025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38" name="AutoShape 4" descr="image002">
          <a:extLst>
            <a:ext uri="{FF2B5EF4-FFF2-40B4-BE49-F238E27FC236}">
              <a16:creationId xmlns:a16="http://schemas.microsoft.com/office/drawing/2014/main" id="{00000000-0008-0000-0C00-000026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39" name="AutoShape 10" descr="image002">
          <a:extLst>
            <a:ext uri="{FF2B5EF4-FFF2-40B4-BE49-F238E27FC236}">
              <a16:creationId xmlns:a16="http://schemas.microsoft.com/office/drawing/2014/main" id="{00000000-0008-0000-0C00-000027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40" name="AutoShape 1" descr="image002">
          <a:extLst>
            <a:ext uri="{FF2B5EF4-FFF2-40B4-BE49-F238E27FC236}">
              <a16:creationId xmlns:a16="http://schemas.microsoft.com/office/drawing/2014/main" id="{00000000-0008-0000-0C00-000028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41" name="AutoShape 2" descr="image002">
          <a:extLst>
            <a:ext uri="{FF2B5EF4-FFF2-40B4-BE49-F238E27FC236}">
              <a16:creationId xmlns:a16="http://schemas.microsoft.com/office/drawing/2014/main" id="{00000000-0008-0000-0C00-000029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42" name="AutoShape 3" descr="image002">
          <a:extLst>
            <a:ext uri="{FF2B5EF4-FFF2-40B4-BE49-F238E27FC236}">
              <a16:creationId xmlns:a16="http://schemas.microsoft.com/office/drawing/2014/main" id="{00000000-0008-0000-0C00-00002A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43" name="AutoShape 4" descr="image002">
          <a:extLst>
            <a:ext uri="{FF2B5EF4-FFF2-40B4-BE49-F238E27FC236}">
              <a16:creationId xmlns:a16="http://schemas.microsoft.com/office/drawing/2014/main" id="{00000000-0008-0000-0C00-00002B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44" name="AutoShape 10" descr="image002">
          <a:extLst>
            <a:ext uri="{FF2B5EF4-FFF2-40B4-BE49-F238E27FC236}">
              <a16:creationId xmlns:a16="http://schemas.microsoft.com/office/drawing/2014/main" id="{00000000-0008-0000-0C00-00002C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6"/>
    <xdr:sp macro="" textlink="">
      <xdr:nvSpPr>
        <xdr:cNvPr id="45" name="AutoShape 1" descr="image002">
          <a:extLst>
            <a:ext uri="{FF2B5EF4-FFF2-40B4-BE49-F238E27FC236}">
              <a16:creationId xmlns:a16="http://schemas.microsoft.com/office/drawing/2014/main" id="{00000000-0008-0000-0C00-00002D000000}"/>
            </a:ext>
          </a:extLst>
        </xdr:cNvPr>
        <xdr:cNvSpPr>
          <a:spLocks noChangeAspect="1" noChangeArrowheads="1"/>
        </xdr:cNvSpPr>
      </xdr:nvSpPr>
      <xdr:spPr bwMode="auto">
        <a:xfrm>
          <a:off x="609600" y="161925"/>
          <a:ext cx="142875"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6"/>
    <xdr:sp macro="" textlink="">
      <xdr:nvSpPr>
        <xdr:cNvPr id="46" name="AutoShape 2" descr="image002">
          <a:extLst>
            <a:ext uri="{FF2B5EF4-FFF2-40B4-BE49-F238E27FC236}">
              <a16:creationId xmlns:a16="http://schemas.microsoft.com/office/drawing/2014/main" id="{00000000-0008-0000-0C00-00002E000000}"/>
            </a:ext>
          </a:extLst>
        </xdr:cNvPr>
        <xdr:cNvSpPr>
          <a:spLocks noChangeAspect="1" noChangeArrowheads="1"/>
        </xdr:cNvSpPr>
      </xdr:nvSpPr>
      <xdr:spPr bwMode="auto">
        <a:xfrm>
          <a:off x="609600" y="161925"/>
          <a:ext cx="142875"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6"/>
    <xdr:sp macro="" textlink="">
      <xdr:nvSpPr>
        <xdr:cNvPr id="47" name="AutoShape 3" descr="image002">
          <a:extLst>
            <a:ext uri="{FF2B5EF4-FFF2-40B4-BE49-F238E27FC236}">
              <a16:creationId xmlns:a16="http://schemas.microsoft.com/office/drawing/2014/main" id="{00000000-0008-0000-0C00-00002F000000}"/>
            </a:ext>
          </a:extLst>
        </xdr:cNvPr>
        <xdr:cNvSpPr>
          <a:spLocks noChangeAspect="1" noChangeArrowheads="1"/>
        </xdr:cNvSpPr>
      </xdr:nvSpPr>
      <xdr:spPr bwMode="auto">
        <a:xfrm>
          <a:off x="609600" y="161925"/>
          <a:ext cx="142875"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6"/>
    <xdr:sp macro="" textlink="">
      <xdr:nvSpPr>
        <xdr:cNvPr id="48" name="AutoShape 4" descr="image002">
          <a:extLst>
            <a:ext uri="{FF2B5EF4-FFF2-40B4-BE49-F238E27FC236}">
              <a16:creationId xmlns:a16="http://schemas.microsoft.com/office/drawing/2014/main" id="{00000000-0008-0000-0C00-000030000000}"/>
            </a:ext>
          </a:extLst>
        </xdr:cNvPr>
        <xdr:cNvSpPr>
          <a:spLocks noChangeAspect="1" noChangeArrowheads="1"/>
        </xdr:cNvSpPr>
      </xdr:nvSpPr>
      <xdr:spPr bwMode="auto">
        <a:xfrm>
          <a:off x="609600" y="161925"/>
          <a:ext cx="142875"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6"/>
    <xdr:sp macro="" textlink="">
      <xdr:nvSpPr>
        <xdr:cNvPr id="49" name="AutoShape 10" descr="image002">
          <a:extLst>
            <a:ext uri="{FF2B5EF4-FFF2-40B4-BE49-F238E27FC236}">
              <a16:creationId xmlns:a16="http://schemas.microsoft.com/office/drawing/2014/main" id="{00000000-0008-0000-0C00-000031000000}"/>
            </a:ext>
          </a:extLst>
        </xdr:cNvPr>
        <xdr:cNvSpPr>
          <a:spLocks noChangeAspect="1" noChangeArrowheads="1"/>
        </xdr:cNvSpPr>
      </xdr:nvSpPr>
      <xdr:spPr bwMode="auto">
        <a:xfrm>
          <a:off x="609600" y="161925"/>
          <a:ext cx="142875"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6"/>
    <xdr:sp macro="" textlink="">
      <xdr:nvSpPr>
        <xdr:cNvPr id="50" name="AutoShape 1" descr="image002">
          <a:extLst>
            <a:ext uri="{FF2B5EF4-FFF2-40B4-BE49-F238E27FC236}">
              <a16:creationId xmlns:a16="http://schemas.microsoft.com/office/drawing/2014/main" id="{00000000-0008-0000-0C00-000032000000}"/>
            </a:ext>
          </a:extLst>
        </xdr:cNvPr>
        <xdr:cNvSpPr>
          <a:spLocks noChangeAspect="1" noChangeArrowheads="1"/>
        </xdr:cNvSpPr>
      </xdr:nvSpPr>
      <xdr:spPr bwMode="auto">
        <a:xfrm>
          <a:off x="609600" y="161925"/>
          <a:ext cx="142875"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6"/>
    <xdr:sp macro="" textlink="">
      <xdr:nvSpPr>
        <xdr:cNvPr id="51" name="AutoShape 2" descr="image002">
          <a:extLst>
            <a:ext uri="{FF2B5EF4-FFF2-40B4-BE49-F238E27FC236}">
              <a16:creationId xmlns:a16="http://schemas.microsoft.com/office/drawing/2014/main" id="{00000000-0008-0000-0C00-000033000000}"/>
            </a:ext>
          </a:extLst>
        </xdr:cNvPr>
        <xdr:cNvSpPr>
          <a:spLocks noChangeAspect="1" noChangeArrowheads="1"/>
        </xdr:cNvSpPr>
      </xdr:nvSpPr>
      <xdr:spPr bwMode="auto">
        <a:xfrm>
          <a:off x="609600" y="161925"/>
          <a:ext cx="142875"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6"/>
    <xdr:sp macro="" textlink="">
      <xdr:nvSpPr>
        <xdr:cNvPr id="52" name="AutoShape 3" descr="image002">
          <a:extLst>
            <a:ext uri="{FF2B5EF4-FFF2-40B4-BE49-F238E27FC236}">
              <a16:creationId xmlns:a16="http://schemas.microsoft.com/office/drawing/2014/main" id="{00000000-0008-0000-0C00-000034000000}"/>
            </a:ext>
          </a:extLst>
        </xdr:cNvPr>
        <xdr:cNvSpPr>
          <a:spLocks noChangeAspect="1" noChangeArrowheads="1"/>
        </xdr:cNvSpPr>
      </xdr:nvSpPr>
      <xdr:spPr bwMode="auto">
        <a:xfrm>
          <a:off x="609600" y="161925"/>
          <a:ext cx="142875"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6"/>
    <xdr:sp macro="" textlink="">
      <xdr:nvSpPr>
        <xdr:cNvPr id="53" name="AutoShape 4" descr="image002">
          <a:extLst>
            <a:ext uri="{FF2B5EF4-FFF2-40B4-BE49-F238E27FC236}">
              <a16:creationId xmlns:a16="http://schemas.microsoft.com/office/drawing/2014/main" id="{00000000-0008-0000-0C00-000035000000}"/>
            </a:ext>
          </a:extLst>
        </xdr:cNvPr>
        <xdr:cNvSpPr>
          <a:spLocks noChangeAspect="1" noChangeArrowheads="1"/>
        </xdr:cNvSpPr>
      </xdr:nvSpPr>
      <xdr:spPr bwMode="auto">
        <a:xfrm>
          <a:off x="609600" y="161925"/>
          <a:ext cx="142875"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6"/>
    <xdr:sp macro="" textlink="">
      <xdr:nvSpPr>
        <xdr:cNvPr id="54" name="AutoShape 10" descr="image002">
          <a:extLst>
            <a:ext uri="{FF2B5EF4-FFF2-40B4-BE49-F238E27FC236}">
              <a16:creationId xmlns:a16="http://schemas.microsoft.com/office/drawing/2014/main" id="{00000000-0008-0000-0C00-000036000000}"/>
            </a:ext>
          </a:extLst>
        </xdr:cNvPr>
        <xdr:cNvSpPr>
          <a:spLocks noChangeAspect="1" noChangeArrowheads="1"/>
        </xdr:cNvSpPr>
      </xdr:nvSpPr>
      <xdr:spPr bwMode="auto">
        <a:xfrm>
          <a:off x="609600" y="161925"/>
          <a:ext cx="142875"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6"/>
    <xdr:sp macro="" textlink="">
      <xdr:nvSpPr>
        <xdr:cNvPr id="55" name="AutoShape 1" descr="image002">
          <a:extLst>
            <a:ext uri="{FF2B5EF4-FFF2-40B4-BE49-F238E27FC236}">
              <a16:creationId xmlns:a16="http://schemas.microsoft.com/office/drawing/2014/main" id="{00000000-0008-0000-0C00-000037000000}"/>
            </a:ext>
          </a:extLst>
        </xdr:cNvPr>
        <xdr:cNvSpPr>
          <a:spLocks noChangeAspect="1" noChangeArrowheads="1"/>
        </xdr:cNvSpPr>
      </xdr:nvSpPr>
      <xdr:spPr bwMode="auto">
        <a:xfrm>
          <a:off x="609600" y="161925"/>
          <a:ext cx="142875"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6"/>
    <xdr:sp macro="" textlink="">
      <xdr:nvSpPr>
        <xdr:cNvPr id="56" name="AutoShape 2" descr="image002">
          <a:extLst>
            <a:ext uri="{FF2B5EF4-FFF2-40B4-BE49-F238E27FC236}">
              <a16:creationId xmlns:a16="http://schemas.microsoft.com/office/drawing/2014/main" id="{00000000-0008-0000-0C00-000038000000}"/>
            </a:ext>
          </a:extLst>
        </xdr:cNvPr>
        <xdr:cNvSpPr>
          <a:spLocks noChangeAspect="1" noChangeArrowheads="1"/>
        </xdr:cNvSpPr>
      </xdr:nvSpPr>
      <xdr:spPr bwMode="auto">
        <a:xfrm>
          <a:off x="609600" y="161925"/>
          <a:ext cx="142875"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6"/>
    <xdr:sp macro="" textlink="">
      <xdr:nvSpPr>
        <xdr:cNvPr id="57" name="AutoShape 3" descr="image002">
          <a:extLst>
            <a:ext uri="{FF2B5EF4-FFF2-40B4-BE49-F238E27FC236}">
              <a16:creationId xmlns:a16="http://schemas.microsoft.com/office/drawing/2014/main" id="{00000000-0008-0000-0C00-000039000000}"/>
            </a:ext>
          </a:extLst>
        </xdr:cNvPr>
        <xdr:cNvSpPr>
          <a:spLocks noChangeAspect="1" noChangeArrowheads="1"/>
        </xdr:cNvSpPr>
      </xdr:nvSpPr>
      <xdr:spPr bwMode="auto">
        <a:xfrm>
          <a:off x="609600" y="161925"/>
          <a:ext cx="142875"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6"/>
    <xdr:sp macro="" textlink="">
      <xdr:nvSpPr>
        <xdr:cNvPr id="58" name="AutoShape 4" descr="image002">
          <a:extLst>
            <a:ext uri="{FF2B5EF4-FFF2-40B4-BE49-F238E27FC236}">
              <a16:creationId xmlns:a16="http://schemas.microsoft.com/office/drawing/2014/main" id="{00000000-0008-0000-0C00-00003A000000}"/>
            </a:ext>
          </a:extLst>
        </xdr:cNvPr>
        <xdr:cNvSpPr>
          <a:spLocks noChangeAspect="1" noChangeArrowheads="1"/>
        </xdr:cNvSpPr>
      </xdr:nvSpPr>
      <xdr:spPr bwMode="auto">
        <a:xfrm>
          <a:off x="609600" y="161925"/>
          <a:ext cx="142875"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6"/>
    <xdr:sp macro="" textlink="">
      <xdr:nvSpPr>
        <xdr:cNvPr id="59" name="AutoShape 10" descr="image002">
          <a:extLst>
            <a:ext uri="{FF2B5EF4-FFF2-40B4-BE49-F238E27FC236}">
              <a16:creationId xmlns:a16="http://schemas.microsoft.com/office/drawing/2014/main" id="{00000000-0008-0000-0C00-00003B000000}"/>
            </a:ext>
          </a:extLst>
        </xdr:cNvPr>
        <xdr:cNvSpPr>
          <a:spLocks noChangeAspect="1" noChangeArrowheads="1"/>
        </xdr:cNvSpPr>
      </xdr:nvSpPr>
      <xdr:spPr bwMode="auto">
        <a:xfrm>
          <a:off x="609600" y="161925"/>
          <a:ext cx="142875"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60" name="AutoShape 1" descr="image002">
          <a:extLst>
            <a:ext uri="{FF2B5EF4-FFF2-40B4-BE49-F238E27FC236}">
              <a16:creationId xmlns:a16="http://schemas.microsoft.com/office/drawing/2014/main" id="{00000000-0008-0000-0C00-00003C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61" name="AutoShape 2" descr="image002">
          <a:extLst>
            <a:ext uri="{FF2B5EF4-FFF2-40B4-BE49-F238E27FC236}">
              <a16:creationId xmlns:a16="http://schemas.microsoft.com/office/drawing/2014/main" id="{00000000-0008-0000-0C00-00003D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62" name="AutoShape 3" descr="image002">
          <a:extLst>
            <a:ext uri="{FF2B5EF4-FFF2-40B4-BE49-F238E27FC236}">
              <a16:creationId xmlns:a16="http://schemas.microsoft.com/office/drawing/2014/main" id="{00000000-0008-0000-0C00-00003E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63" name="AutoShape 4" descr="image002">
          <a:extLst>
            <a:ext uri="{FF2B5EF4-FFF2-40B4-BE49-F238E27FC236}">
              <a16:creationId xmlns:a16="http://schemas.microsoft.com/office/drawing/2014/main" id="{00000000-0008-0000-0C00-00003F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64" name="AutoShape 10" descr="image002">
          <a:extLst>
            <a:ext uri="{FF2B5EF4-FFF2-40B4-BE49-F238E27FC236}">
              <a16:creationId xmlns:a16="http://schemas.microsoft.com/office/drawing/2014/main" id="{00000000-0008-0000-0C00-000040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65" name="AutoShape 1" descr="image002">
          <a:extLst>
            <a:ext uri="{FF2B5EF4-FFF2-40B4-BE49-F238E27FC236}">
              <a16:creationId xmlns:a16="http://schemas.microsoft.com/office/drawing/2014/main" id="{00000000-0008-0000-0C00-000041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66" name="AutoShape 2" descr="image002">
          <a:extLst>
            <a:ext uri="{FF2B5EF4-FFF2-40B4-BE49-F238E27FC236}">
              <a16:creationId xmlns:a16="http://schemas.microsoft.com/office/drawing/2014/main" id="{00000000-0008-0000-0C00-000042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67" name="AutoShape 3" descr="image002">
          <a:extLst>
            <a:ext uri="{FF2B5EF4-FFF2-40B4-BE49-F238E27FC236}">
              <a16:creationId xmlns:a16="http://schemas.microsoft.com/office/drawing/2014/main" id="{00000000-0008-0000-0C00-000043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68" name="AutoShape 4" descr="image002">
          <a:extLst>
            <a:ext uri="{FF2B5EF4-FFF2-40B4-BE49-F238E27FC236}">
              <a16:creationId xmlns:a16="http://schemas.microsoft.com/office/drawing/2014/main" id="{00000000-0008-0000-0C00-000044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69" name="AutoShape 10" descr="image002">
          <a:extLst>
            <a:ext uri="{FF2B5EF4-FFF2-40B4-BE49-F238E27FC236}">
              <a16:creationId xmlns:a16="http://schemas.microsoft.com/office/drawing/2014/main" id="{00000000-0008-0000-0C00-000045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70" name="AutoShape 1" descr="image002">
          <a:extLst>
            <a:ext uri="{FF2B5EF4-FFF2-40B4-BE49-F238E27FC236}">
              <a16:creationId xmlns:a16="http://schemas.microsoft.com/office/drawing/2014/main" id="{00000000-0008-0000-0C00-000046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71" name="AutoShape 2" descr="image002">
          <a:extLst>
            <a:ext uri="{FF2B5EF4-FFF2-40B4-BE49-F238E27FC236}">
              <a16:creationId xmlns:a16="http://schemas.microsoft.com/office/drawing/2014/main" id="{00000000-0008-0000-0C00-000047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72" name="AutoShape 3" descr="image002">
          <a:extLst>
            <a:ext uri="{FF2B5EF4-FFF2-40B4-BE49-F238E27FC236}">
              <a16:creationId xmlns:a16="http://schemas.microsoft.com/office/drawing/2014/main" id="{00000000-0008-0000-0C00-000048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73" name="AutoShape 4" descr="image002">
          <a:extLst>
            <a:ext uri="{FF2B5EF4-FFF2-40B4-BE49-F238E27FC236}">
              <a16:creationId xmlns:a16="http://schemas.microsoft.com/office/drawing/2014/main" id="{00000000-0008-0000-0C00-000049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80975"/>
    <xdr:sp macro="" textlink="">
      <xdr:nvSpPr>
        <xdr:cNvPr id="74" name="AutoShape 10" descr="image002">
          <a:extLst>
            <a:ext uri="{FF2B5EF4-FFF2-40B4-BE49-F238E27FC236}">
              <a16:creationId xmlns:a16="http://schemas.microsoft.com/office/drawing/2014/main" id="{00000000-0008-0000-0C00-00004A000000}"/>
            </a:ext>
          </a:extLst>
        </xdr:cNvPr>
        <xdr:cNvSpPr>
          <a:spLocks noChangeAspect="1" noChangeArrowheads="1"/>
        </xdr:cNvSpPr>
      </xdr:nvSpPr>
      <xdr:spPr bwMode="auto">
        <a:xfrm>
          <a:off x="609600" y="161925"/>
          <a:ext cx="142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90500"/>
    <xdr:sp macro="" textlink="">
      <xdr:nvSpPr>
        <xdr:cNvPr id="75" name="AutoShape 2" descr="image002">
          <a:extLst>
            <a:ext uri="{FF2B5EF4-FFF2-40B4-BE49-F238E27FC236}">
              <a16:creationId xmlns:a16="http://schemas.microsoft.com/office/drawing/2014/main" id="{00000000-0008-0000-0C00-00004B000000}"/>
            </a:ext>
          </a:extLst>
        </xdr:cNvPr>
        <xdr:cNvSpPr>
          <a:spLocks noChangeAspect="1" noChangeArrowheads="1"/>
        </xdr:cNvSpPr>
      </xdr:nvSpPr>
      <xdr:spPr bwMode="auto">
        <a:xfrm>
          <a:off x="609600" y="161925"/>
          <a:ext cx="142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90500"/>
    <xdr:sp macro="" textlink="">
      <xdr:nvSpPr>
        <xdr:cNvPr id="76" name="AutoShape 3" descr="image002">
          <a:extLst>
            <a:ext uri="{FF2B5EF4-FFF2-40B4-BE49-F238E27FC236}">
              <a16:creationId xmlns:a16="http://schemas.microsoft.com/office/drawing/2014/main" id="{00000000-0008-0000-0C00-00004C000000}"/>
            </a:ext>
          </a:extLst>
        </xdr:cNvPr>
        <xdr:cNvSpPr>
          <a:spLocks noChangeAspect="1" noChangeArrowheads="1"/>
        </xdr:cNvSpPr>
      </xdr:nvSpPr>
      <xdr:spPr bwMode="auto">
        <a:xfrm>
          <a:off x="609600" y="161925"/>
          <a:ext cx="142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90500"/>
    <xdr:sp macro="" textlink="">
      <xdr:nvSpPr>
        <xdr:cNvPr id="77" name="AutoShape 4" descr="image002">
          <a:extLst>
            <a:ext uri="{FF2B5EF4-FFF2-40B4-BE49-F238E27FC236}">
              <a16:creationId xmlns:a16="http://schemas.microsoft.com/office/drawing/2014/main" id="{00000000-0008-0000-0C00-00004D000000}"/>
            </a:ext>
          </a:extLst>
        </xdr:cNvPr>
        <xdr:cNvSpPr>
          <a:spLocks noChangeAspect="1" noChangeArrowheads="1"/>
        </xdr:cNvSpPr>
      </xdr:nvSpPr>
      <xdr:spPr bwMode="auto">
        <a:xfrm>
          <a:off x="609600" y="161925"/>
          <a:ext cx="142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90500"/>
    <xdr:sp macro="" textlink="">
      <xdr:nvSpPr>
        <xdr:cNvPr id="78" name="AutoShape 10" descr="image002">
          <a:extLst>
            <a:ext uri="{FF2B5EF4-FFF2-40B4-BE49-F238E27FC236}">
              <a16:creationId xmlns:a16="http://schemas.microsoft.com/office/drawing/2014/main" id="{00000000-0008-0000-0C00-00004E000000}"/>
            </a:ext>
          </a:extLst>
        </xdr:cNvPr>
        <xdr:cNvSpPr>
          <a:spLocks noChangeAspect="1" noChangeArrowheads="1"/>
        </xdr:cNvSpPr>
      </xdr:nvSpPr>
      <xdr:spPr bwMode="auto">
        <a:xfrm>
          <a:off x="609600" y="161925"/>
          <a:ext cx="142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90500"/>
    <xdr:sp macro="" textlink="">
      <xdr:nvSpPr>
        <xdr:cNvPr id="79" name="AutoShape 1" descr="image002">
          <a:extLst>
            <a:ext uri="{FF2B5EF4-FFF2-40B4-BE49-F238E27FC236}">
              <a16:creationId xmlns:a16="http://schemas.microsoft.com/office/drawing/2014/main" id="{00000000-0008-0000-0C00-00004F000000}"/>
            </a:ext>
          </a:extLst>
        </xdr:cNvPr>
        <xdr:cNvSpPr>
          <a:spLocks noChangeAspect="1" noChangeArrowheads="1"/>
        </xdr:cNvSpPr>
      </xdr:nvSpPr>
      <xdr:spPr bwMode="auto">
        <a:xfrm>
          <a:off x="609600" y="161925"/>
          <a:ext cx="142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90500"/>
    <xdr:sp macro="" textlink="">
      <xdr:nvSpPr>
        <xdr:cNvPr id="80" name="AutoShape 2" descr="image002">
          <a:extLst>
            <a:ext uri="{FF2B5EF4-FFF2-40B4-BE49-F238E27FC236}">
              <a16:creationId xmlns:a16="http://schemas.microsoft.com/office/drawing/2014/main" id="{00000000-0008-0000-0C00-000050000000}"/>
            </a:ext>
          </a:extLst>
        </xdr:cNvPr>
        <xdr:cNvSpPr>
          <a:spLocks noChangeAspect="1" noChangeArrowheads="1"/>
        </xdr:cNvSpPr>
      </xdr:nvSpPr>
      <xdr:spPr bwMode="auto">
        <a:xfrm>
          <a:off x="609600" y="161925"/>
          <a:ext cx="142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90500"/>
    <xdr:sp macro="" textlink="">
      <xdr:nvSpPr>
        <xdr:cNvPr id="81" name="AutoShape 3" descr="image002">
          <a:extLst>
            <a:ext uri="{FF2B5EF4-FFF2-40B4-BE49-F238E27FC236}">
              <a16:creationId xmlns:a16="http://schemas.microsoft.com/office/drawing/2014/main" id="{00000000-0008-0000-0C00-000051000000}"/>
            </a:ext>
          </a:extLst>
        </xdr:cNvPr>
        <xdr:cNvSpPr>
          <a:spLocks noChangeAspect="1" noChangeArrowheads="1"/>
        </xdr:cNvSpPr>
      </xdr:nvSpPr>
      <xdr:spPr bwMode="auto">
        <a:xfrm>
          <a:off x="609600" y="161925"/>
          <a:ext cx="142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90500"/>
    <xdr:sp macro="" textlink="">
      <xdr:nvSpPr>
        <xdr:cNvPr id="82" name="AutoShape 4" descr="image002">
          <a:extLst>
            <a:ext uri="{FF2B5EF4-FFF2-40B4-BE49-F238E27FC236}">
              <a16:creationId xmlns:a16="http://schemas.microsoft.com/office/drawing/2014/main" id="{00000000-0008-0000-0C00-000052000000}"/>
            </a:ext>
          </a:extLst>
        </xdr:cNvPr>
        <xdr:cNvSpPr>
          <a:spLocks noChangeAspect="1" noChangeArrowheads="1"/>
        </xdr:cNvSpPr>
      </xdr:nvSpPr>
      <xdr:spPr bwMode="auto">
        <a:xfrm>
          <a:off x="609600" y="161925"/>
          <a:ext cx="142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90500"/>
    <xdr:sp macro="" textlink="">
      <xdr:nvSpPr>
        <xdr:cNvPr id="83" name="AutoShape 10" descr="image002">
          <a:extLst>
            <a:ext uri="{FF2B5EF4-FFF2-40B4-BE49-F238E27FC236}">
              <a16:creationId xmlns:a16="http://schemas.microsoft.com/office/drawing/2014/main" id="{00000000-0008-0000-0C00-000053000000}"/>
            </a:ext>
          </a:extLst>
        </xdr:cNvPr>
        <xdr:cNvSpPr>
          <a:spLocks noChangeAspect="1" noChangeArrowheads="1"/>
        </xdr:cNvSpPr>
      </xdr:nvSpPr>
      <xdr:spPr bwMode="auto">
        <a:xfrm>
          <a:off x="609600" y="161925"/>
          <a:ext cx="142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90500"/>
    <xdr:sp macro="" textlink="">
      <xdr:nvSpPr>
        <xdr:cNvPr id="84" name="AutoShape 1" descr="image002">
          <a:extLst>
            <a:ext uri="{FF2B5EF4-FFF2-40B4-BE49-F238E27FC236}">
              <a16:creationId xmlns:a16="http://schemas.microsoft.com/office/drawing/2014/main" id="{00000000-0008-0000-0C00-000054000000}"/>
            </a:ext>
          </a:extLst>
        </xdr:cNvPr>
        <xdr:cNvSpPr>
          <a:spLocks noChangeAspect="1" noChangeArrowheads="1"/>
        </xdr:cNvSpPr>
      </xdr:nvSpPr>
      <xdr:spPr bwMode="auto">
        <a:xfrm>
          <a:off x="609600" y="161925"/>
          <a:ext cx="142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90500"/>
    <xdr:sp macro="" textlink="">
      <xdr:nvSpPr>
        <xdr:cNvPr id="85" name="AutoShape 2" descr="image002">
          <a:extLst>
            <a:ext uri="{FF2B5EF4-FFF2-40B4-BE49-F238E27FC236}">
              <a16:creationId xmlns:a16="http://schemas.microsoft.com/office/drawing/2014/main" id="{00000000-0008-0000-0C00-000055000000}"/>
            </a:ext>
          </a:extLst>
        </xdr:cNvPr>
        <xdr:cNvSpPr>
          <a:spLocks noChangeAspect="1" noChangeArrowheads="1"/>
        </xdr:cNvSpPr>
      </xdr:nvSpPr>
      <xdr:spPr bwMode="auto">
        <a:xfrm>
          <a:off x="609600" y="161925"/>
          <a:ext cx="142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90500"/>
    <xdr:sp macro="" textlink="">
      <xdr:nvSpPr>
        <xdr:cNvPr id="86" name="AutoShape 3" descr="image002">
          <a:extLst>
            <a:ext uri="{FF2B5EF4-FFF2-40B4-BE49-F238E27FC236}">
              <a16:creationId xmlns:a16="http://schemas.microsoft.com/office/drawing/2014/main" id="{00000000-0008-0000-0C00-000056000000}"/>
            </a:ext>
          </a:extLst>
        </xdr:cNvPr>
        <xdr:cNvSpPr>
          <a:spLocks noChangeAspect="1" noChangeArrowheads="1"/>
        </xdr:cNvSpPr>
      </xdr:nvSpPr>
      <xdr:spPr bwMode="auto">
        <a:xfrm>
          <a:off x="609600" y="161925"/>
          <a:ext cx="142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90500"/>
    <xdr:sp macro="" textlink="">
      <xdr:nvSpPr>
        <xdr:cNvPr id="87" name="AutoShape 4" descr="image002">
          <a:extLst>
            <a:ext uri="{FF2B5EF4-FFF2-40B4-BE49-F238E27FC236}">
              <a16:creationId xmlns:a16="http://schemas.microsoft.com/office/drawing/2014/main" id="{00000000-0008-0000-0C00-000057000000}"/>
            </a:ext>
          </a:extLst>
        </xdr:cNvPr>
        <xdr:cNvSpPr>
          <a:spLocks noChangeAspect="1" noChangeArrowheads="1"/>
        </xdr:cNvSpPr>
      </xdr:nvSpPr>
      <xdr:spPr bwMode="auto">
        <a:xfrm>
          <a:off x="609600" y="161925"/>
          <a:ext cx="142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xdr:row>
      <xdr:rowOff>0</xdr:rowOff>
    </xdr:from>
    <xdr:ext cx="142875" cy="190500"/>
    <xdr:sp macro="" textlink="">
      <xdr:nvSpPr>
        <xdr:cNvPr id="88" name="AutoShape 10" descr="image002">
          <a:extLst>
            <a:ext uri="{FF2B5EF4-FFF2-40B4-BE49-F238E27FC236}">
              <a16:creationId xmlns:a16="http://schemas.microsoft.com/office/drawing/2014/main" id="{00000000-0008-0000-0C00-000058000000}"/>
            </a:ext>
          </a:extLst>
        </xdr:cNvPr>
        <xdr:cNvSpPr>
          <a:spLocks noChangeAspect="1" noChangeArrowheads="1"/>
        </xdr:cNvSpPr>
      </xdr:nvSpPr>
      <xdr:spPr bwMode="auto">
        <a:xfrm>
          <a:off x="609600" y="161925"/>
          <a:ext cx="142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pandre\Ambiente%20de%20trabalho\TEIP_2013_14\plano%20de%20melhoria_2013_14\relatorioTEIP%202011_2012_draf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pandre\Ambiente%20de%20trabalho\Relat&#243;rio%2011_12\pedido%20de%20relat&#243;rio\relatorioTEIP%202011_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Paulo\Desktop\reuni&#227;o_12_06_2013\plano%20de%20melhoria\relatorioTEIP%202011_2012_draft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pandre\AppData\Local\Microsoft\Windows\INetCache\Content.Outlook\1QMU0ZM4\relatorioTEIP%2015_16_Parte%20I%20-%20C&#243;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ício"/>
      <sheetName val="0_Atualização de dados"/>
      <sheetName val="1_IAA"/>
      <sheetName val="2_Av I"/>
      <sheetName val="3_Av Ext"/>
      <sheetName val="4_Indisciplina"/>
      <sheetName val="5_Metas"/>
      <sheetName val="6_Classif Ações"/>
      <sheetName val="6_Classif Acções "/>
      <sheetName val="6_Classif Ações_PDF"/>
      <sheetName val="7_Ações_alcançaram metas"/>
      <sheetName val="8_Ações_não alcançaram metas"/>
      <sheetName val="9_Grau de satisfação"/>
      <sheetName val="10 e 11"/>
      <sheetName val="12_SWOT"/>
      <sheetName val="13_Comentários"/>
      <sheetName val="Folh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ício"/>
      <sheetName val="0_Atualização de dados"/>
      <sheetName val="1_IAA"/>
      <sheetName val="2_Av I"/>
      <sheetName val="3_Av Ext"/>
      <sheetName val="4_Indisciplina"/>
      <sheetName val="5_Metas"/>
      <sheetName val="6_Classif Ações"/>
      <sheetName val="6_Classif Ações_PDF"/>
      <sheetName val="7_Ações_alcançaram metas"/>
      <sheetName val="8_Ações_não alcançaram metas"/>
      <sheetName val="9_Grau de satisfação"/>
      <sheetName val="10 e 11"/>
      <sheetName val="12_SWOT"/>
      <sheetName val="13_Comentários"/>
      <sheetName val="Folh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ício"/>
      <sheetName val="0_Atualização de dados"/>
      <sheetName val="1_IAA"/>
      <sheetName val="2_Av I"/>
      <sheetName val="3_Av Ext"/>
      <sheetName val="4_Indisciplina"/>
      <sheetName val="5_Metas"/>
      <sheetName val="6_Classif Ações"/>
      <sheetName val="6_Classif Acções "/>
      <sheetName val="6_Classif Ações_PDF"/>
      <sheetName val="7_Ações_alcançaram metas"/>
      <sheetName val="8_Ações_não alcançaram metas"/>
      <sheetName val="9_Grau de satisfação"/>
      <sheetName val="10 e 11"/>
      <sheetName val="12_SWOT"/>
      <sheetName val="13_Comentários"/>
      <sheetName val="Folh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ício"/>
      <sheetName val="Atualização de dados"/>
      <sheetName val="1_IAA"/>
      <sheetName val="2_Av I"/>
      <sheetName val="3_Av Ext"/>
      <sheetName val="4_Indisciplina"/>
      <sheetName val="5.1 - Metas Gerais"/>
      <sheetName val="6_Observações"/>
      <sheetName val="Anexo_I_Plano_Cap 2016_17"/>
      <sheetName val="Anexo_II_Perito_Externo 2016_17"/>
      <sheetName val="Folha1"/>
      <sheetName val="IAA_novo"/>
      <sheetName val="Q_21"/>
      <sheetName val="Q_22"/>
      <sheetName val="Q3_Bas"/>
      <sheetName val="Q3_Sec"/>
      <sheetName val="Q4_1"/>
      <sheetName val="Q4_2"/>
      <sheetName val="D_1"/>
      <sheetName val="D_2A"/>
      <sheetName val="D_2B"/>
      <sheetName val="D_3"/>
      <sheetName val="D_4"/>
      <sheetName val="AvExt_2014_15"/>
      <sheetName val="AvExt_2015_16"/>
      <sheetName val="AvExt_Nacional_15_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0070C0"/>
        </a:solidFill>
        <a:ln w="9525">
          <a:noFill/>
          <a:miter lim="800000"/>
          <a:headEnd/>
          <a:tailEnd/>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3" Type="http://schemas.openxmlformats.org/officeDocument/2006/relationships/vmlDrawing" Target="../drawings/vmlDrawing4.vml"/><Relationship Id="rId7" Type="http://schemas.openxmlformats.org/officeDocument/2006/relationships/ctrlProp" Target="../ctrlProps/ctrlProp52.xml"/><Relationship Id="rId12" Type="http://schemas.openxmlformats.org/officeDocument/2006/relationships/ctrlProp" Target="../ctrlProps/ctrlProp57.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dimension ref="A2:I48"/>
  <sheetViews>
    <sheetView showGridLines="0" workbookViewId="0">
      <selection activeCell="B9" sqref="B9:G9"/>
    </sheetView>
  </sheetViews>
  <sheetFormatPr defaultRowHeight="16.5" customHeight="1" x14ac:dyDescent="0.2"/>
  <cols>
    <col min="1" max="1" width="5.85546875" style="310" customWidth="1"/>
    <col min="2" max="2" width="14.7109375" style="4" customWidth="1"/>
    <col min="3" max="3" width="14.5703125" style="4" customWidth="1"/>
    <col min="4" max="4" width="15.42578125" style="4" customWidth="1"/>
    <col min="5" max="6" width="14.7109375" style="4" customWidth="1"/>
    <col min="7" max="7" width="17" style="4" customWidth="1"/>
    <col min="8" max="8" width="3.85546875" style="4" customWidth="1"/>
    <col min="9" max="16384" width="9.140625" style="4"/>
  </cols>
  <sheetData>
    <row r="2" spans="1:9" ht="26.25" customHeight="1" x14ac:dyDescent="0.2">
      <c r="A2" s="360" t="s">
        <v>314</v>
      </c>
      <c r="B2" s="361"/>
      <c r="C2" s="361"/>
      <c r="D2" s="361"/>
      <c r="E2" s="361"/>
      <c r="F2" s="361"/>
      <c r="G2" s="361"/>
      <c r="H2" s="361"/>
    </row>
    <row r="4" spans="1:9" ht="15" customHeight="1" x14ac:dyDescent="0.2">
      <c r="B4" s="2" t="s">
        <v>0</v>
      </c>
      <c r="G4" s="17" t="s">
        <v>108</v>
      </c>
    </row>
    <row r="5" spans="1:9" ht="18.75" hidden="1" customHeight="1" x14ac:dyDescent="0.2">
      <c r="B5" s="9">
        <v>129</v>
      </c>
      <c r="C5" s="9"/>
      <c r="D5" s="9"/>
      <c r="E5" s="9"/>
      <c r="F5" s="10">
        <v>1111403</v>
      </c>
      <c r="G5" s="56">
        <v>1111403</v>
      </c>
    </row>
    <row r="6" spans="1:9" s="61" customFormat="1" ht="16.5" customHeight="1" x14ac:dyDescent="0.2">
      <c r="A6" s="311"/>
      <c r="B6" s="58" t="s">
        <v>37</v>
      </c>
      <c r="C6" s="58"/>
      <c r="D6" s="58"/>
      <c r="E6" s="58"/>
      <c r="F6" s="59"/>
      <c r="G6" s="57">
        <v>1111403</v>
      </c>
      <c r="H6" s="60"/>
      <c r="I6" s="60"/>
    </row>
    <row r="7" spans="1:9" s="61" customFormat="1" ht="16.5" customHeight="1" x14ac:dyDescent="0.2">
      <c r="A7" s="311"/>
      <c r="B7" s="62"/>
      <c r="C7" s="62"/>
      <c r="D7" s="62"/>
      <c r="E7" s="62"/>
      <c r="F7" s="63"/>
      <c r="G7" s="56"/>
      <c r="I7" s="60"/>
    </row>
    <row r="8" spans="1:9" ht="16.5" customHeight="1" x14ac:dyDescent="0.2">
      <c r="B8" s="6"/>
      <c r="C8" s="6"/>
      <c r="D8" s="6"/>
      <c r="E8" s="6"/>
      <c r="F8" s="7"/>
      <c r="G8" s="8"/>
    </row>
    <row r="9" spans="1:9" ht="50.25" customHeight="1" x14ac:dyDescent="0.2">
      <c r="B9" s="362" t="s">
        <v>475</v>
      </c>
      <c r="C9" s="363"/>
      <c r="D9" s="363"/>
      <c r="E9" s="363"/>
      <c r="F9" s="363"/>
      <c r="G9" s="364"/>
      <c r="I9" s="25"/>
    </row>
    <row r="10" spans="1:9" s="45" customFormat="1" ht="8.25" customHeight="1" x14ac:dyDescent="0.2">
      <c r="A10" s="310"/>
      <c r="B10" s="365"/>
      <c r="C10" s="365"/>
      <c r="D10" s="365"/>
      <c r="E10" s="365"/>
      <c r="F10" s="365"/>
      <c r="G10" s="365"/>
    </row>
    <row r="11" spans="1:9" s="21" customFormat="1" ht="41.25" hidden="1" customHeight="1" x14ac:dyDescent="0.2">
      <c r="A11" s="352" t="s">
        <v>181</v>
      </c>
      <c r="B11" s="353"/>
      <c r="C11" s="353"/>
      <c r="D11" s="353"/>
      <c r="E11" s="353"/>
      <c r="F11" s="353"/>
      <c r="G11" s="353"/>
      <c r="H11" s="354"/>
      <c r="I11" s="95"/>
    </row>
    <row r="12" spans="1:9" s="21" customFormat="1" ht="8.25" hidden="1" customHeight="1" x14ac:dyDescent="0.2">
      <c r="A12" s="312"/>
      <c r="B12" s="106"/>
      <c r="C12" s="106"/>
      <c r="D12" s="106"/>
      <c r="E12" s="106"/>
      <c r="F12" s="106"/>
      <c r="G12" s="106"/>
      <c r="H12" s="107"/>
      <c r="I12" s="95"/>
    </row>
    <row r="13" spans="1:9" s="45" customFormat="1" ht="16.5" hidden="1" customHeight="1" x14ac:dyDescent="0.2">
      <c r="A13" s="310"/>
      <c r="B13" s="357" t="s">
        <v>191</v>
      </c>
      <c r="C13" s="357"/>
      <c r="D13" s="357"/>
      <c r="E13" s="357"/>
      <c r="F13" s="357"/>
      <c r="G13" s="357"/>
    </row>
    <row r="14" spans="1:9" s="102" customFormat="1" ht="10.5" hidden="1" customHeight="1" x14ac:dyDescent="0.2">
      <c r="A14" s="313"/>
      <c r="B14" s="101"/>
      <c r="C14" s="101"/>
      <c r="D14" s="101"/>
      <c r="E14" s="101"/>
      <c r="F14" s="101"/>
      <c r="G14" s="101"/>
    </row>
    <row r="15" spans="1:9" s="103" customFormat="1" ht="27" hidden="1" customHeight="1" x14ac:dyDescent="0.2">
      <c r="A15" s="314"/>
      <c r="B15" s="366" t="s">
        <v>188</v>
      </c>
      <c r="C15" s="366"/>
      <c r="D15" s="366"/>
      <c r="E15" s="366"/>
      <c r="F15" s="366"/>
      <c r="G15" s="366"/>
    </row>
    <row r="16" spans="1:9" s="45" customFormat="1" ht="18" hidden="1" customHeight="1" x14ac:dyDescent="0.2">
      <c r="A16" s="310"/>
      <c r="B16" s="104"/>
      <c r="C16" s="104"/>
      <c r="D16" s="104"/>
      <c r="E16" s="104"/>
      <c r="F16" s="104"/>
      <c r="G16" s="104"/>
    </row>
    <row r="17" spans="1:9" s="45" customFormat="1" ht="16.5" hidden="1" customHeight="1" x14ac:dyDescent="0.2">
      <c r="A17" s="310"/>
      <c r="B17" s="357" t="s">
        <v>192</v>
      </c>
      <c r="C17" s="357"/>
      <c r="D17" s="357"/>
      <c r="E17" s="357"/>
      <c r="F17" s="357"/>
      <c r="G17" s="357"/>
    </row>
    <row r="18" spans="1:9" s="102" customFormat="1" ht="16.5" hidden="1" customHeight="1" x14ac:dyDescent="0.2">
      <c r="A18" s="313"/>
      <c r="B18" s="101"/>
      <c r="C18" s="101"/>
      <c r="D18" s="101"/>
      <c r="E18" s="101"/>
      <c r="F18" s="101"/>
      <c r="G18" s="101"/>
    </row>
    <row r="19" spans="1:9" s="105" customFormat="1" ht="16.5" hidden="1" customHeight="1" x14ac:dyDescent="0.2">
      <c r="A19" s="315"/>
      <c r="B19" s="358" t="s">
        <v>189</v>
      </c>
      <c r="C19" s="358"/>
      <c r="D19" s="358"/>
      <c r="E19" s="358"/>
      <c r="F19" s="358"/>
      <c r="G19" s="358"/>
    </row>
    <row r="20" spans="1:9" s="45" customFormat="1" ht="16.5" hidden="1" customHeight="1" x14ac:dyDescent="0.2">
      <c r="A20" s="310"/>
      <c r="B20" s="359" t="s">
        <v>185</v>
      </c>
      <c r="C20" s="359"/>
      <c r="D20" s="359"/>
      <c r="E20" s="359"/>
      <c r="F20" s="359"/>
      <c r="G20" s="359"/>
    </row>
    <row r="21" spans="1:9" s="45" customFormat="1" ht="25.5" hidden="1" customHeight="1" x14ac:dyDescent="0.2">
      <c r="A21" s="310"/>
      <c r="B21" s="351" t="s">
        <v>184</v>
      </c>
      <c r="C21" s="351"/>
      <c r="D21" s="351"/>
      <c r="E21" s="351"/>
      <c r="F21" s="351"/>
      <c r="G21" s="351"/>
    </row>
    <row r="22" spans="1:9" s="102" customFormat="1" ht="16.5" hidden="1" customHeight="1" x14ac:dyDescent="0.2">
      <c r="A22" s="313"/>
      <c r="B22" s="101"/>
      <c r="C22" s="101"/>
      <c r="D22" s="101"/>
      <c r="E22" s="101"/>
      <c r="F22" s="101"/>
      <c r="G22" s="101"/>
    </row>
    <row r="23" spans="1:9" s="105" customFormat="1" ht="16.5" hidden="1" customHeight="1" x14ac:dyDescent="0.2">
      <c r="A23" s="315"/>
      <c r="B23" s="358" t="s">
        <v>190</v>
      </c>
      <c r="C23" s="358"/>
      <c r="D23" s="358"/>
      <c r="E23" s="358"/>
      <c r="F23" s="358"/>
      <c r="G23" s="358"/>
    </row>
    <row r="24" spans="1:9" s="45" customFormat="1" ht="24" hidden="1" customHeight="1" x14ac:dyDescent="0.2">
      <c r="A24" s="310"/>
      <c r="B24" s="359" t="s">
        <v>186</v>
      </c>
      <c r="C24" s="359"/>
      <c r="D24" s="359"/>
      <c r="E24" s="359"/>
      <c r="F24" s="359"/>
      <c r="G24" s="359"/>
    </row>
    <row r="25" spans="1:9" ht="16.5" hidden="1" customHeight="1" x14ac:dyDescent="0.2">
      <c r="B25" s="64"/>
      <c r="C25" s="64"/>
      <c r="D25" s="64"/>
      <c r="E25" s="64"/>
      <c r="F25" s="64"/>
      <c r="G25" s="64"/>
    </row>
    <row r="26" spans="1:9" s="45" customFormat="1" ht="21.75" customHeight="1" thickBot="1" x14ac:dyDescent="0.25">
      <c r="A26" s="316"/>
      <c r="B26" s="65" t="s">
        <v>107</v>
      </c>
      <c r="C26" s="69"/>
      <c r="D26" s="69"/>
      <c r="E26" s="69"/>
      <c r="F26" s="69"/>
      <c r="G26" s="69"/>
    </row>
    <row r="27" spans="1:9" ht="9" customHeight="1" thickTop="1" x14ac:dyDescent="0.2">
      <c r="B27" s="64"/>
      <c r="C27" s="64"/>
      <c r="D27" s="64"/>
      <c r="E27" s="64"/>
      <c r="F27" s="64"/>
      <c r="G27" s="64"/>
    </row>
    <row r="28" spans="1:9" ht="7.5" hidden="1" customHeight="1" x14ac:dyDescent="0.2">
      <c r="B28" s="6"/>
      <c r="C28" s="6"/>
      <c r="D28" s="6"/>
      <c r="E28" s="6"/>
      <c r="F28" s="7"/>
      <c r="G28" s="8"/>
    </row>
    <row r="29" spans="1:9" s="45" customFormat="1" ht="16.5" customHeight="1" x14ac:dyDescent="0.2">
      <c r="A29" s="316"/>
      <c r="B29" s="15" t="s">
        <v>5</v>
      </c>
      <c r="I29" s="26"/>
    </row>
    <row r="30" spans="1:9" s="16" customFormat="1" ht="16.5" customHeight="1" x14ac:dyDescent="0.2">
      <c r="A30" s="317" t="s">
        <v>457</v>
      </c>
      <c r="B30" s="367" t="s">
        <v>315</v>
      </c>
      <c r="C30" s="367"/>
      <c r="D30" s="367"/>
      <c r="E30" s="367"/>
      <c r="F30" s="367"/>
      <c r="G30" s="367"/>
      <c r="H30" s="286"/>
      <c r="I30" s="66"/>
    </row>
    <row r="31" spans="1:9" s="16" customFormat="1" ht="16.5" customHeight="1" x14ac:dyDescent="0.2">
      <c r="A31" s="317" t="s">
        <v>458</v>
      </c>
      <c r="B31" s="367" t="s">
        <v>317</v>
      </c>
      <c r="C31" s="367"/>
      <c r="D31" s="367"/>
      <c r="E31" s="367"/>
      <c r="F31" s="367"/>
      <c r="G31" s="367"/>
      <c r="H31" s="286"/>
      <c r="I31" s="66"/>
    </row>
    <row r="32" spans="1:9" s="16" customFormat="1" ht="16.5" customHeight="1" x14ac:dyDescent="0.2">
      <c r="A32" s="317" t="s">
        <v>461</v>
      </c>
      <c r="B32" s="367" t="s">
        <v>450</v>
      </c>
      <c r="C32" s="367"/>
      <c r="D32" s="367"/>
      <c r="E32" s="367"/>
      <c r="F32" s="367"/>
      <c r="G32" s="367"/>
      <c r="H32" s="286"/>
      <c r="I32" s="66"/>
    </row>
    <row r="33" spans="1:9" s="16" customFormat="1" ht="16.5" customHeight="1" x14ac:dyDescent="0.2">
      <c r="A33" s="317" t="s">
        <v>462</v>
      </c>
      <c r="B33" s="308" t="s">
        <v>447</v>
      </c>
      <c r="C33" s="308"/>
      <c r="D33" s="308"/>
      <c r="E33" s="308"/>
      <c r="F33" s="308"/>
      <c r="G33" s="308"/>
      <c r="H33" s="307"/>
      <c r="I33" s="66"/>
    </row>
    <row r="34" spans="1:9" s="16" customFormat="1" ht="16.5" customHeight="1" x14ac:dyDescent="0.2">
      <c r="A34" s="318" t="s">
        <v>468</v>
      </c>
      <c r="B34" s="355" t="s">
        <v>451</v>
      </c>
      <c r="C34" s="355"/>
      <c r="D34" s="355"/>
      <c r="E34" s="355"/>
      <c r="F34" s="355"/>
      <c r="G34" s="355"/>
      <c r="H34" s="355"/>
    </row>
    <row r="35" spans="1:9" s="309" customFormat="1" ht="30" customHeight="1" x14ac:dyDescent="0.2">
      <c r="A35" s="319" t="s">
        <v>466</v>
      </c>
      <c r="B35" s="356" t="s">
        <v>460</v>
      </c>
      <c r="C35" s="356"/>
      <c r="D35" s="356"/>
      <c r="E35" s="356"/>
      <c r="F35" s="356"/>
      <c r="G35" s="356"/>
      <c r="H35" s="356"/>
    </row>
    <row r="36" spans="1:9" s="16" customFormat="1" ht="16.5" customHeight="1" x14ac:dyDescent="0.2">
      <c r="A36" s="318" t="s">
        <v>467</v>
      </c>
      <c r="B36" s="289" t="s">
        <v>459</v>
      </c>
      <c r="C36" s="289"/>
      <c r="D36" s="289"/>
      <c r="E36" s="289"/>
      <c r="F36" s="289"/>
      <c r="G36" s="289"/>
      <c r="H36" s="289"/>
    </row>
    <row r="37" spans="1:9" s="132" customFormat="1" ht="16.5" customHeight="1" x14ac:dyDescent="0.2">
      <c r="A37" s="318" t="s">
        <v>469</v>
      </c>
      <c r="B37" s="369" t="s">
        <v>310</v>
      </c>
      <c r="C37" s="369"/>
      <c r="D37" s="369"/>
      <c r="E37" s="369"/>
      <c r="F37" s="369"/>
      <c r="G37" s="369"/>
      <c r="H37" s="369"/>
    </row>
    <row r="38" spans="1:9" s="16" customFormat="1" ht="16.5" customHeight="1" x14ac:dyDescent="0.2">
      <c r="A38" s="317" t="s">
        <v>470</v>
      </c>
      <c r="B38" s="355" t="s">
        <v>78</v>
      </c>
      <c r="C38" s="355"/>
      <c r="D38" s="355"/>
      <c r="E38" s="355"/>
      <c r="F38" s="355"/>
      <c r="G38" s="355"/>
      <c r="H38" s="355"/>
    </row>
    <row r="39" spans="1:9" s="16" customFormat="1" ht="16.5" customHeight="1" x14ac:dyDescent="0.2">
      <c r="A39" s="317" t="s">
        <v>471</v>
      </c>
      <c r="B39" s="355" t="s">
        <v>187</v>
      </c>
      <c r="C39" s="355"/>
      <c r="D39" s="355"/>
      <c r="E39" s="355"/>
      <c r="F39" s="355"/>
      <c r="G39" s="355"/>
      <c r="H39" s="355"/>
    </row>
    <row r="40" spans="1:9" s="16" customFormat="1" ht="16.5" customHeight="1" x14ac:dyDescent="0.2">
      <c r="A40" s="318" t="s">
        <v>472</v>
      </c>
      <c r="B40" s="355" t="s">
        <v>221</v>
      </c>
      <c r="C40" s="355"/>
      <c r="D40" s="355"/>
      <c r="E40" s="355"/>
      <c r="F40" s="355"/>
      <c r="G40" s="355"/>
      <c r="H40" s="355"/>
    </row>
    <row r="41" spans="1:9" s="68" customFormat="1" ht="16.5" customHeight="1" x14ac:dyDescent="0.2">
      <c r="A41" s="318" t="s">
        <v>473</v>
      </c>
      <c r="B41" s="370" t="s">
        <v>311</v>
      </c>
      <c r="C41" s="370"/>
      <c r="D41" s="370"/>
      <c r="E41" s="370"/>
      <c r="F41" s="370"/>
      <c r="G41" s="370"/>
      <c r="H41" s="370"/>
      <c r="I41" s="67"/>
    </row>
    <row r="42" spans="1:9" s="68" customFormat="1" ht="15.75" customHeight="1" x14ac:dyDescent="0.2">
      <c r="A42" s="318" t="s">
        <v>463</v>
      </c>
      <c r="B42" s="371" t="s">
        <v>316</v>
      </c>
      <c r="C42" s="372"/>
      <c r="D42" s="372"/>
      <c r="E42" s="372"/>
      <c r="F42" s="372"/>
      <c r="G42" s="372"/>
      <c r="H42" s="372"/>
    </row>
    <row r="43" spans="1:9" s="68" customFormat="1" ht="16.5" customHeight="1" x14ac:dyDescent="0.2">
      <c r="A43" s="318" t="s">
        <v>464</v>
      </c>
      <c r="B43" s="355" t="s">
        <v>334</v>
      </c>
      <c r="C43" s="355"/>
      <c r="D43" s="355"/>
      <c r="E43" s="355"/>
      <c r="F43" s="355"/>
      <c r="G43" s="355"/>
      <c r="H43" s="355"/>
      <c r="I43" s="67"/>
    </row>
    <row r="44" spans="1:9" s="16" customFormat="1" ht="16.5" customHeight="1" x14ac:dyDescent="0.2">
      <c r="A44" s="318" t="s">
        <v>465</v>
      </c>
      <c r="B44" s="368" t="s">
        <v>335</v>
      </c>
      <c r="C44" s="368"/>
      <c r="D44" s="368"/>
      <c r="E44" s="368"/>
      <c r="F44" s="368"/>
      <c r="G44" s="368"/>
      <c r="H44" s="45"/>
      <c r="I44" s="67"/>
    </row>
    <row r="45" spans="1:9" s="16" customFormat="1" ht="16.5" customHeight="1" x14ac:dyDescent="0.2">
      <c r="A45" s="318" t="s">
        <v>474</v>
      </c>
      <c r="B45" s="355" t="s">
        <v>1</v>
      </c>
      <c r="C45" s="355"/>
      <c r="D45" s="355"/>
      <c r="E45" s="355"/>
      <c r="F45" s="355"/>
      <c r="G45" s="355"/>
      <c r="H45" s="355"/>
      <c r="I45" s="67"/>
    </row>
    <row r="46" spans="1:9" ht="2.25" customHeight="1" x14ac:dyDescent="0.2">
      <c r="A46" s="320"/>
    </row>
    <row r="47" spans="1:9" s="287" customFormat="1" ht="21" customHeight="1" x14ac:dyDescent="0.2">
      <c r="A47" s="367" t="s">
        <v>312</v>
      </c>
      <c r="B47" s="367"/>
      <c r="C47" s="367"/>
      <c r="D47" s="367"/>
      <c r="E47" s="367"/>
      <c r="F47" s="367"/>
      <c r="G47" s="367"/>
    </row>
    <row r="48" spans="1:9" s="287" customFormat="1" ht="21" customHeight="1" x14ac:dyDescent="0.2">
      <c r="A48" s="367" t="s">
        <v>313</v>
      </c>
      <c r="B48" s="367"/>
      <c r="C48" s="367"/>
      <c r="D48" s="367"/>
      <c r="E48" s="367"/>
      <c r="F48" s="367"/>
      <c r="G48" s="367"/>
    </row>
  </sheetData>
  <sheetProtection password="DC9F" sheet="1"/>
  <mergeCells count="28">
    <mergeCell ref="A47:G47"/>
    <mergeCell ref="A48:G48"/>
    <mergeCell ref="B44:G44"/>
    <mergeCell ref="B30:G30"/>
    <mergeCell ref="B31:G31"/>
    <mergeCell ref="B32:G32"/>
    <mergeCell ref="B37:H37"/>
    <mergeCell ref="B45:H45"/>
    <mergeCell ref="B38:H38"/>
    <mergeCell ref="B41:H41"/>
    <mergeCell ref="B42:H42"/>
    <mergeCell ref="B39:H39"/>
    <mergeCell ref="B43:H43"/>
    <mergeCell ref="B40:H40"/>
    <mergeCell ref="A2:H2"/>
    <mergeCell ref="B9:G9"/>
    <mergeCell ref="B10:G10"/>
    <mergeCell ref="B15:G15"/>
    <mergeCell ref="B20:G20"/>
    <mergeCell ref="B21:G21"/>
    <mergeCell ref="A11:H11"/>
    <mergeCell ref="B34:H34"/>
    <mergeCell ref="B35:H35"/>
    <mergeCell ref="B13:G13"/>
    <mergeCell ref="B17:G17"/>
    <mergeCell ref="B19:G19"/>
    <mergeCell ref="B23:G23"/>
    <mergeCell ref="B24:G24"/>
  </mergeCells>
  <phoneticPr fontId="20" type="noConversion"/>
  <hyperlinks>
    <hyperlink ref="B38:H38" location="'Q5'!A1" display="Grau de satisfação com o acompanhamento prestado pela DGE e pelo Perito Externo"/>
    <hyperlink ref="B45:H45" location="'Q9'!A1" display="Comentários"/>
    <hyperlink ref="B39:H39" location="'Q6'!A1" display="Ponto de situação relativamente ao trabalho em rede"/>
    <hyperlink ref="B30:G30" location="'Q1'!A1" display="1.1 Processo de transição do pré-escolar para 1.º ano de escolaridade"/>
    <hyperlink ref="B31:G31" location="'Q1'!A24" display="1.2 Articulação entres os professores do 1.º ano de escolaridade e os Pais e/ou Encarregados de Educação"/>
    <hyperlink ref="B32:G32" location="'Q1'!A32" display="Professores do 1.º ano de escolaridade"/>
    <hyperlink ref="B34:H34" location="'Q2'!A1" display="Ações do Plano Plurianual de Melhoria - Balanço"/>
    <hyperlink ref="B35:H35" location="'Q3'!A1" display="Ações por tipologia  - Balanço"/>
    <hyperlink ref="B37:H37" location="'Q4'!A1" display="Parcerias "/>
    <hyperlink ref="B40:H40" location="'Q7'!A1" display="Ações de capacitação realizadas em 2014/15 - Balanço"/>
    <hyperlink ref="B41:H41" location="'Q8'!A1" display="Monitorização e Avaliação do PPM "/>
    <hyperlink ref="B42:H42" location="'Q8'!A6" display="Qualidade do Sistema de Monitorização do PPM "/>
    <hyperlink ref="B43:H43" location="'Q8'!A11" display="Quem deu contributos para a elaboração dos relatórios de monitorização e avaliação do PPM"/>
    <hyperlink ref="B44:G44" location="'Q8'!A15" display="Com que atores, estruturas, órgãos e/ou entidades houve reflexão sobre os resultados da implementação do PPM"/>
    <hyperlink ref="A47:G47" location="'Anexo_I_Plano_Cap 2016_17'!A1" display="Anexo I - Plano de Capacitação para 2016/17 - Atualização de dados em falta"/>
    <hyperlink ref="A48:G48" location="'Anexo_II_Perito_Externo 2016_17'!A1" display="Anexo II - Plano de Ação do/a Perito/a Externo/a para 2016/17 - Preenchimento ou atualização de dados"/>
    <hyperlink ref="B36" location="Q3_absentismo!A2" display="Absentismo"/>
    <hyperlink ref="B33" location="'Q1'!A52" display="Participação dos alunos, dos pais e das famílias na escola"/>
  </hyperlinks>
  <printOptions horizontalCentered="1"/>
  <pageMargins left="0.15748031496062992" right="0.19685039370078741" top="0.98425196850393704" bottom="0.78740157480314965" header="0.31496062992125984" footer="0.51181102362204722"/>
  <pageSetup paperSize="9" orientation="portrait" r:id="rId1"/>
  <headerFooter alignWithMargins="0">
    <oddHeader>&amp;L&amp;G&amp;R&amp;G</oddHeader>
    <oddFooter>&amp;LPrograma TEIP3 / DGE&amp;RVersão de &amp;D &amp;T</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H16"/>
  <sheetViews>
    <sheetView showGridLines="0" topLeftCell="A8" zoomScale="115" zoomScaleNormal="115" workbookViewId="0">
      <selection activeCell="K8" sqref="K8"/>
    </sheetView>
  </sheetViews>
  <sheetFormatPr defaultRowHeight="12.75" x14ac:dyDescent="0.2"/>
  <cols>
    <col min="1" max="7" width="14.42578125" customWidth="1"/>
    <col min="8" max="8" width="0" hidden="1" customWidth="1"/>
  </cols>
  <sheetData>
    <row r="1" spans="1:8" s="45" customFormat="1" ht="30" customHeight="1" x14ac:dyDescent="0.2">
      <c r="A1" s="265" t="str">
        <f>IF(Início!B6&lt;&gt;"",Início!B6,"")</f>
        <v>Agrupamento de Escolas Ruy Belo</v>
      </c>
      <c r="B1" s="49"/>
      <c r="C1" s="50"/>
      <c r="D1" s="50"/>
      <c r="E1" s="50"/>
      <c r="F1" s="50"/>
      <c r="G1" s="19">
        <f>IF(Início!G5&gt;0,Início!G5,"")</f>
        <v>1111403</v>
      </c>
      <c r="H1" s="45">
        <f>G1</f>
        <v>1111403</v>
      </c>
    </row>
    <row r="2" spans="1:8" s="46" customFormat="1" x14ac:dyDescent="0.2">
      <c r="E2" s="279" t="s">
        <v>2</v>
      </c>
      <c r="F2" s="47" t="s">
        <v>4</v>
      </c>
      <c r="G2" s="211" t="s">
        <v>3</v>
      </c>
    </row>
    <row r="3" spans="1:8" s="35" customFormat="1" ht="25.5" customHeight="1" x14ac:dyDescent="0.2">
      <c r="A3" s="401" t="s">
        <v>292</v>
      </c>
      <c r="B3" s="434"/>
      <c r="C3" s="434"/>
      <c r="D3" s="434"/>
      <c r="E3" s="549"/>
      <c r="F3" s="549"/>
      <c r="G3" s="549"/>
    </row>
    <row r="4" spans="1:8" ht="7.5" customHeight="1" x14ac:dyDescent="0.2"/>
    <row r="5" spans="1:8" s="35" customFormat="1" ht="25.5" customHeight="1" x14ac:dyDescent="0.2">
      <c r="A5" s="401" t="s">
        <v>306</v>
      </c>
      <c r="B5" s="434"/>
      <c r="C5" s="434"/>
      <c r="D5" s="434"/>
      <c r="E5" s="549"/>
      <c r="F5" s="549"/>
      <c r="G5" s="549"/>
    </row>
    <row r="6" spans="1:8" s="35" customFormat="1" ht="7.5" customHeight="1" x14ac:dyDescent="0.2">
      <c r="A6" s="278"/>
      <c r="B6" s="270"/>
      <c r="C6" s="270"/>
      <c r="D6" s="270"/>
      <c r="E6" s="273"/>
      <c r="F6" s="273"/>
      <c r="G6" s="273"/>
    </row>
    <row r="7" spans="1:8" s="35" customFormat="1" ht="104.25" customHeight="1" x14ac:dyDescent="0.2">
      <c r="A7" s="562" t="s">
        <v>390</v>
      </c>
      <c r="B7" s="563"/>
      <c r="C7" s="563"/>
      <c r="D7" s="563"/>
      <c r="E7" s="563"/>
      <c r="F7" s="563"/>
      <c r="G7" s="564"/>
    </row>
    <row r="8" spans="1:8" s="35" customFormat="1" ht="408.95" customHeight="1" x14ac:dyDescent="0.2">
      <c r="A8" s="559" t="s">
        <v>598</v>
      </c>
      <c r="B8" s="560"/>
      <c r="C8" s="560"/>
      <c r="D8" s="560"/>
      <c r="E8" s="560"/>
      <c r="F8" s="560"/>
      <c r="G8" s="561"/>
    </row>
    <row r="9" spans="1:8" s="35" customFormat="1" ht="7.5" customHeight="1" x14ac:dyDescent="0.2">
      <c r="A9" s="278"/>
      <c r="B9" s="270"/>
      <c r="C9" s="270"/>
      <c r="D9" s="270"/>
      <c r="E9" s="273"/>
      <c r="F9" s="273"/>
      <c r="G9" s="273"/>
    </row>
    <row r="10" spans="1:8" s="20" customFormat="1" ht="41.25" customHeight="1" x14ac:dyDescent="0.25">
      <c r="A10" s="520" t="s">
        <v>308</v>
      </c>
      <c r="B10" s="554"/>
      <c r="C10" s="554"/>
      <c r="D10" s="554"/>
      <c r="E10" s="554"/>
      <c r="F10" s="554"/>
      <c r="G10" s="554"/>
    </row>
    <row r="11" spans="1:8" s="20" customFormat="1" ht="6.75" customHeight="1" x14ac:dyDescent="0.2"/>
    <row r="12" spans="1:8" s="20" customFormat="1" ht="99" customHeight="1" x14ac:dyDescent="0.2">
      <c r="A12" s="555" t="s">
        <v>567</v>
      </c>
      <c r="B12" s="556"/>
      <c r="C12" s="556"/>
      <c r="D12" s="556"/>
      <c r="E12" s="556"/>
      <c r="F12" s="556"/>
      <c r="G12" s="557"/>
    </row>
    <row r="13" spans="1:8" s="20" customFormat="1" x14ac:dyDescent="0.2"/>
    <row r="14" spans="1:8" s="20" customFormat="1" ht="41.25" customHeight="1" x14ac:dyDescent="0.25">
      <c r="A14" s="520" t="s">
        <v>307</v>
      </c>
      <c r="B14" s="554"/>
      <c r="C14" s="554"/>
      <c r="D14" s="554"/>
      <c r="E14" s="554"/>
      <c r="F14" s="554"/>
      <c r="G14" s="554"/>
    </row>
    <row r="15" spans="1:8" s="20" customFormat="1" ht="6" customHeight="1" x14ac:dyDescent="0.2"/>
    <row r="16" spans="1:8" s="20" customFormat="1" ht="99" customHeight="1" x14ac:dyDescent="0.2">
      <c r="A16" s="558" t="s">
        <v>568</v>
      </c>
      <c r="B16" s="556"/>
      <c r="C16" s="556"/>
      <c r="D16" s="556"/>
      <c r="E16" s="556"/>
      <c r="F16" s="556"/>
      <c r="G16" s="557"/>
    </row>
  </sheetData>
  <sheetProtection password="DC9F" sheet="1" objects="1" scenarios="1"/>
  <mergeCells count="8">
    <mergeCell ref="A14:G14"/>
    <mergeCell ref="A12:G12"/>
    <mergeCell ref="A16:G16"/>
    <mergeCell ref="A3:G3"/>
    <mergeCell ref="A5:G5"/>
    <mergeCell ref="A10:G10"/>
    <mergeCell ref="A8:G8"/>
    <mergeCell ref="A7:G7"/>
  </mergeCells>
  <hyperlinks>
    <hyperlink ref="E2" location="Início!A1" display="Início"/>
    <hyperlink ref="F2" location="'Q3'!A1" display="Anterior"/>
    <hyperlink ref="G2" location="'Q9'!A1" display="Seguinte"/>
  </hyperlinks>
  <pageMargins left="0.23622047244094491" right="0.19685039370078741" top="0.86614173228346458" bottom="0.74803149606299213" header="0.31496062992125984" footer="0.31496062992125984"/>
  <pageSetup paperSize="9" orientation="portrait" r:id="rId1"/>
  <headerFooter>
    <oddHeader>&amp;C&amp;"Calibri,Negrito"&amp;16Relatório TEIP 2015/2016 - Parte II</oddHeader>
    <oddFooter>&amp;RPág.&amp;P de &amp;N da secção 8</oddFooter>
  </headerFooter>
  <rowBreaks count="1" manualBreakCount="1">
    <brk id="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1"/>
  <dimension ref="A1:I12"/>
  <sheetViews>
    <sheetView showGridLines="0" workbookViewId="0">
      <selection activeCell="B5" sqref="B5:G5"/>
    </sheetView>
  </sheetViews>
  <sheetFormatPr defaultRowHeight="12.75" x14ac:dyDescent="0.2"/>
  <cols>
    <col min="1" max="1" width="3.85546875" customWidth="1"/>
    <col min="2" max="7" width="15.7109375" customWidth="1"/>
    <col min="8" max="8" width="3.85546875" customWidth="1"/>
  </cols>
  <sheetData>
    <row r="1" spans="1:9" s="11" customFormat="1" ht="30" customHeight="1" x14ac:dyDescent="0.2">
      <c r="A1" s="462" t="str">
        <f>IF(Início!B6&lt;&gt;"",Início!B6,"")</f>
        <v>Agrupamento de Escolas Ruy Belo</v>
      </c>
      <c r="B1" s="463"/>
      <c r="C1" s="463"/>
      <c r="D1" s="463"/>
      <c r="E1" s="463"/>
      <c r="F1" s="463"/>
      <c r="G1" s="19">
        <f>IF(Início!G5&gt;0,Início!G5,"")</f>
        <v>1111403</v>
      </c>
      <c r="H1" s="18"/>
      <c r="I1" s="12"/>
    </row>
    <row r="2" spans="1:9" x14ac:dyDescent="0.2">
      <c r="E2" s="47" t="s">
        <v>2</v>
      </c>
      <c r="F2" s="47" t="s">
        <v>4</v>
      </c>
      <c r="G2" s="47" t="s">
        <v>3</v>
      </c>
      <c r="H2" s="22"/>
      <c r="I2" s="22"/>
    </row>
    <row r="3" spans="1:9" ht="25.5" customHeight="1" x14ac:dyDescent="0.25">
      <c r="A3" s="464" t="s">
        <v>382</v>
      </c>
      <c r="B3" s="465"/>
      <c r="C3" s="465"/>
      <c r="D3" s="465"/>
      <c r="E3" s="465"/>
      <c r="F3" s="465"/>
      <c r="G3" s="465"/>
      <c r="H3" s="465"/>
    </row>
    <row r="4" spans="1:9" ht="7.5" customHeight="1" x14ac:dyDescent="0.25">
      <c r="B4" s="1"/>
    </row>
    <row r="5" spans="1:9" ht="328.5" customHeight="1" x14ac:dyDescent="0.2">
      <c r="B5" s="565" t="s">
        <v>569</v>
      </c>
      <c r="C5" s="565"/>
      <c r="D5" s="565"/>
      <c r="E5" s="565"/>
      <c r="F5" s="565"/>
      <c r="G5" s="565"/>
    </row>
    <row r="6" spans="1:9" x14ac:dyDescent="0.2">
      <c r="B6" s="5"/>
      <c r="C6" s="5"/>
      <c r="D6" s="5"/>
      <c r="E6" s="5"/>
      <c r="F6" s="5"/>
      <c r="G6" s="5"/>
    </row>
    <row r="7" spans="1:9" x14ac:dyDescent="0.2">
      <c r="B7" s="3"/>
      <c r="C7" s="3"/>
      <c r="D7" s="3"/>
      <c r="E7" s="3"/>
      <c r="F7" s="3"/>
      <c r="G7" s="3"/>
    </row>
    <row r="8" spans="1:9" x14ac:dyDescent="0.2">
      <c r="B8" s="3"/>
      <c r="C8" s="3"/>
      <c r="D8" s="3"/>
      <c r="E8" s="3"/>
      <c r="F8" s="3"/>
      <c r="G8" s="3"/>
    </row>
    <row r="9" spans="1:9" ht="15" x14ac:dyDescent="0.25">
      <c r="B9" s="1"/>
    </row>
    <row r="10" spans="1:9" ht="15" x14ac:dyDescent="0.25">
      <c r="B10" s="1"/>
    </row>
    <row r="11" spans="1:9" ht="15" x14ac:dyDescent="0.25">
      <c r="B11" s="1"/>
    </row>
    <row r="12" spans="1:9" ht="15" x14ac:dyDescent="0.25">
      <c r="B12" s="1"/>
    </row>
  </sheetData>
  <sheetProtection password="DC9F" sheet="1" objects="1" scenarios="1" formatRows="0"/>
  <mergeCells count="3">
    <mergeCell ref="B5:G5"/>
    <mergeCell ref="A3:H3"/>
    <mergeCell ref="A1:F1"/>
  </mergeCells>
  <phoneticPr fontId="20" type="noConversion"/>
  <hyperlinks>
    <hyperlink ref="E2" location="Início!A1" display="Início"/>
    <hyperlink ref="F2" location="'Q8'!A1" display="Anterior"/>
    <hyperlink ref="G2" location="'Anexo_I_Plano_Cap 2016_17'!A1" display="Seguinte"/>
  </hyperlinks>
  <printOptions horizontalCentered="1"/>
  <pageMargins left="0.15748031496062992" right="0.19685039370078741" top="0.98425196850393704" bottom="0.59055118110236227" header="0.31496062992125984" footer="0.31496062992125984"/>
  <pageSetup paperSize="9" orientation="portrait" r:id="rId1"/>
  <headerFooter alignWithMargins="0">
    <oddHeader>&amp;C&amp;"Calibri,Negrito"&amp;16Relatório TEIP 2015/2016</oddHeader>
    <oddFooter>&amp;RPág.&amp;P de &amp;N da secção 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dimension ref="A1:T62"/>
  <sheetViews>
    <sheetView showGridLines="0" tabSelected="1" zoomScaleNormal="100" workbookViewId="0">
      <selection activeCell="B8" sqref="B8:D9"/>
    </sheetView>
  </sheetViews>
  <sheetFormatPr defaultRowHeight="12.75" x14ac:dyDescent="0.2"/>
  <cols>
    <col min="1" max="1" width="1.7109375" style="217" customWidth="1"/>
    <col min="2" max="4" width="15.7109375" style="217" customWidth="1"/>
    <col min="5" max="5" width="2.5703125" style="217" customWidth="1"/>
    <col min="6" max="6" width="13.5703125" style="217" customWidth="1"/>
    <col min="7" max="7" width="21.42578125" style="217" customWidth="1"/>
    <col min="8" max="9" width="9.28515625" style="217" customWidth="1"/>
    <col min="10" max="11" width="9.140625" style="217"/>
    <col min="12" max="12" width="10" style="217" customWidth="1"/>
    <col min="13" max="13" width="9.85546875" style="217" customWidth="1"/>
    <col min="14" max="14" width="20.42578125" style="217" customWidth="1"/>
    <col min="15" max="16" width="34.28515625" style="217" customWidth="1"/>
    <col min="17" max="17" width="1.42578125" style="217" customWidth="1"/>
    <col min="18" max="18" width="9.140625" style="217" hidden="1" customWidth="1"/>
    <col min="19" max="19" width="9.140625" style="217" customWidth="1"/>
    <col min="20" max="20" width="9.140625" style="217" hidden="1" customWidth="1"/>
    <col min="21" max="16384" width="9.140625" style="217"/>
  </cols>
  <sheetData>
    <row r="1" spans="1:20" s="21" customFormat="1" ht="30" customHeight="1" x14ac:dyDescent="0.2">
      <c r="A1" s="214" t="str">
        <f>IF(Início!B6&lt;&gt;"",Início!B6,"")</f>
        <v>Agrupamento de Escolas Ruy Belo</v>
      </c>
      <c r="B1" s="215"/>
      <c r="C1" s="216"/>
      <c r="D1" s="216"/>
      <c r="E1" s="215"/>
      <c r="F1" s="215"/>
      <c r="G1" s="215"/>
      <c r="H1" s="215"/>
      <c r="I1" s="215"/>
      <c r="J1" s="215"/>
      <c r="K1" s="215"/>
      <c r="L1" s="215"/>
      <c r="M1" s="215"/>
      <c r="N1" s="215"/>
      <c r="O1" s="215"/>
      <c r="P1" s="244">
        <f>IF(Início!G5&gt;0,Início!G5,"")</f>
        <v>1111403</v>
      </c>
      <c r="Q1" s="215"/>
    </row>
    <row r="2" spans="1:20" x14ac:dyDescent="0.2">
      <c r="N2" s="281" t="s">
        <v>2</v>
      </c>
      <c r="O2" s="218" t="s">
        <v>4</v>
      </c>
      <c r="P2" s="280" t="s">
        <v>3</v>
      </c>
    </row>
    <row r="3" spans="1:20" ht="22.5" customHeight="1" x14ac:dyDescent="0.2">
      <c r="A3" s="574" t="s">
        <v>383</v>
      </c>
      <c r="B3" s="468"/>
      <c r="C3" s="468"/>
      <c r="D3" s="468"/>
      <c r="E3" s="468"/>
      <c r="F3" s="468"/>
      <c r="G3" s="468"/>
      <c r="H3" s="468"/>
      <c r="I3" s="468"/>
      <c r="J3" s="468"/>
      <c r="K3" s="468"/>
      <c r="L3" s="245"/>
      <c r="M3" s="245"/>
      <c r="N3" s="245"/>
      <c r="O3" s="245"/>
      <c r="P3" s="245"/>
      <c r="Q3" s="245"/>
    </row>
    <row r="4" spans="1:20" ht="7.5" customHeight="1" x14ac:dyDescent="0.25">
      <c r="B4" s="246"/>
    </row>
    <row r="5" spans="1:20" ht="22.5" customHeight="1" x14ac:dyDescent="0.2">
      <c r="A5" s="574" t="s">
        <v>268</v>
      </c>
      <c r="B5" s="468"/>
      <c r="C5" s="468"/>
      <c r="D5" s="468"/>
      <c r="E5" s="468"/>
      <c r="F5" s="468"/>
      <c r="G5" s="468"/>
      <c r="H5" s="468"/>
      <c r="I5" s="468"/>
      <c r="J5" s="468"/>
      <c r="K5" s="468"/>
      <c r="L5" s="468"/>
      <c r="M5" s="468"/>
      <c r="N5" s="468"/>
      <c r="O5" s="468"/>
      <c r="P5" s="468"/>
      <c r="Q5" s="468"/>
    </row>
    <row r="6" spans="1:20" s="134" customFormat="1" ht="7.5" customHeight="1" x14ac:dyDescent="0.2"/>
    <row r="7" spans="1:20" s="250" customFormat="1" ht="47.25" customHeight="1" x14ac:dyDescent="0.2">
      <c r="A7" s="247"/>
      <c r="B7" s="575" t="s">
        <v>269</v>
      </c>
      <c r="C7" s="576"/>
      <c r="D7" s="576"/>
      <c r="E7" s="577" t="s">
        <v>270</v>
      </c>
      <c r="F7" s="577"/>
      <c r="G7" s="248" t="s">
        <v>199</v>
      </c>
      <c r="H7" s="248" t="s">
        <v>271</v>
      </c>
      <c r="I7" s="248" t="s">
        <v>272</v>
      </c>
      <c r="J7" s="248" t="s">
        <v>273</v>
      </c>
      <c r="K7" s="248" t="s">
        <v>274</v>
      </c>
      <c r="L7" s="248" t="s">
        <v>164</v>
      </c>
      <c r="M7" s="248" t="s">
        <v>275</v>
      </c>
      <c r="N7" s="248" t="s">
        <v>276</v>
      </c>
      <c r="O7" s="249" t="s">
        <v>277</v>
      </c>
      <c r="P7" s="249" t="s">
        <v>278</v>
      </c>
    </row>
    <row r="8" spans="1:20" s="253" customFormat="1" ht="27.75" customHeight="1" x14ac:dyDescent="0.2">
      <c r="A8" s="578"/>
      <c r="B8" s="570" t="s">
        <v>414</v>
      </c>
      <c r="C8" s="570"/>
      <c r="D8" s="570"/>
      <c r="E8" s="251" t="s">
        <v>172</v>
      </c>
      <c r="F8" s="252" t="s">
        <v>403</v>
      </c>
      <c r="G8" s="570" t="s">
        <v>415</v>
      </c>
      <c r="H8" s="579">
        <v>20</v>
      </c>
      <c r="I8" s="581"/>
      <c r="J8" s="566">
        <v>4</v>
      </c>
      <c r="K8" s="566">
        <v>10</v>
      </c>
      <c r="L8" s="568" t="s">
        <v>404</v>
      </c>
      <c r="M8" s="566">
        <v>15</v>
      </c>
      <c r="N8" s="570" t="s">
        <v>406</v>
      </c>
      <c r="O8" s="572" t="s">
        <v>416</v>
      </c>
      <c r="P8" s="572" t="s">
        <v>417</v>
      </c>
      <c r="R8" s="253">
        <v>1</v>
      </c>
      <c r="T8" s="253" t="s">
        <v>404</v>
      </c>
    </row>
    <row r="9" spans="1:20" s="253" customFormat="1" ht="27.75" customHeight="1" x14ac:dyDescent="0.2">
      <c r="A9" s="578"/>
      <c r="B9" s="571"/>
      <c r="C9" s="571"/>
      <c r="D9" s="571"/>
      <c r="E9" s="254" t="s">
        <v>176</v>
      </c>
      <c r="F9" s="255" t="s">
        <v>408</v>
      </c>
      <c r="G9" s="571"/>
      <c r="H9" s="580"/>
      <c r="I9" s="571"/>
      <c r="J9" s="567"/>
      <c r="K9" s="567"/>
      <c r="L9" s="569"/>
      <c r="M9" s="567"/>
      <c r="N9" s="571"/>
      <c r="O9" s="573"/>
      <c r="P9" s="573"/>
      <c r="T9" s="253" t="s">
        <v>478</v>
      </c>
    </row>
    <row r="10" spans="1:20" s="253" customFormat="1" ht="27.75" customHeight="1" x14ac:dyDescent="0.2">
      <c r="A10" s="578"/>
      <c r="B10" s="570" t="s">
        <v>418</v>
      </c>
      <c r="C10" s="570"/>
      <c r="D10" s="570"/>
      <c r="E10" s="251" t="s">
        <v>172</v>
      </c>
      <c r="F10" s="252" t="s">
        <v>403</v>
      </c>
      <c r="G10" s="570" t="s">
        <v>419</v>
      </c>
      <c r="H10" s="579">
        <v>20</v>
      </c>
      <c r="I10" s="581"/>
      <c r="J10" s="566">
        <v>4</v>
      </c>
      <c r="K10" s="566">
        <v>10</v>
      </c>
      <c r="L10" s="568" t="s">
        <v>404</v>
      </c>
      <c r="M10" s="566">
        <v>10</v>
      </c>
      <c r="N10" s="570" t="s">
        <v>420</v>
      </c>
      <c r="O10" s="572" t="s">
        <v>421</v>
      </c>
      <c r="P10" s="572" t="s">
        <v>422</v>
      </c>
      <c r="R10" s="253">
        <v>2</v>
      </c>
      <c r="T10" s="253" t="s">
        <v>411</v>
      </c>
    </row>
    <row r="11" spans="1:20" s="253" customFormat="1" ht="27.75" customHeight="1" x14ac:dyDescent="0.2">
      <c r="A11" s="578"/>
      <c r="B11" s="571"/>
      <c r="C11" s="571"/>
      <c r="D11" s="571"/>
      <c r="E11" s="254" t="s">
        <v>176</v>
      </c>
      <c r="F11" s="255" t="s">
        <v>408</v>
      </c>
      <c r="G11" s="571"/>
      <c r="H11" s="580"/>
      <c r="I11" s="571"/>
      <c r="J11" s="567"/>
      <c r="K11" s="567"/>
      <c r="L11" s="569"/>
      <c r="M11" s="567"/>
      <c r="N11" s="571"/>
      <c r="O11" s="573"/>
      <c r="P11" s="573"/>
      <c r="T11" s="253" t="s">
        <v>409</v>
      </c>
    </row>
    <row r="12" spans="1:20" s="253" customFormat="1" ht="27.75" customHeight="1" x14ac:dyDescent="0.2">
      <c r="A12" s="578"/>
      <c r="B12" s="570" t="s">
        <v>423</v>
      </c>
      <c r="C12" s="570"/>
      <c r="D12" s="570"/>
      <c r="E12" s="251" t="s">
        <v>172</v>
      </c>
      <c r="F12" s="252" t="s">
        <v>403</v>
      </c>
      <c r="G12" s="570" t="s">
        <v>410</v>
      </c>
      <c r="H12" s="579" t="s">
        <v>83</v>
      </c>
      <c r="I12" s="581"/>
      <c r="J12" s="566">
        <v>5</v>
      </c>
      <c r="K12" s="566">
        <v>15</v>
      </c>
      <c r="L12" s="568" t="s">
        <v>83</v>
      </c>
      <c r="M12" s="566">
        <v>13</v>
      </c>
      <c r="N12" s="570" t="s">
        <v>83</v>
      </c>
      <c r="O12" s="572" t="s">
        <v>424</v>
      </c>
      <c r="P12" s="572" t="s">
        <v>425</v>
      </c>
      <c r="R12" s="253">
        <v>3</v>
      </c>
      <c r="T12" s="253" t="s">
        <v>413</v>
      </c>
    </row>
    <row r="13" spans="1:20" s="253" customFormat="1" ht="27.75" customHeight="1" x14ac:dyDescent="0.2">
      <c r="A13" s="578"/>
      <c r="B13" s="571"/>
      <c r="C13" s="571"/>
      <c r="D13" s="571"/>
      <c r="E13" s="254" t="s">
        <v>176</v>
      </c>
      <c r="F13" s="255" t="s">
        <v>83</v>
      </c>
      <c r="G13" s="571"/>
      <c r="H13" s="580"/>
      <c r="I13" s="571"/>
      <c r="J13" s="567"/>
      <c r="K13" s="567"/>
      <c r="L13" s="569"/>
      <c r="M13" s="567"/>
      <c r="N13" s="571"/>
      <c r="O13" s="573"/>
      <c r="P13" s="573"/>
      <c r="T13" s="253" t="s">
        <v>407</v>
      </c>
    </row>
    <row r="14" spans="1:20" ht="15" customHeight="1" x14ac:dyDescent="0.25">
      <c r="B14" s="246"/>
      <c r="T14" s="253" t="s">
        <v>405</v>
      </c>
    </row>
    <row r="15" spans="1:20" ht="22.5" customHeight="1" x14ac:dyDescent="0.2">
      <c r="A15" s="574" t="s">
        <v>279</v>
      </c>
      <c r="B15" s="468"/>
      <c r="C15" s="468"/>
      <c r="D15" s="468"/>
      <c r="E15" s="468"/>
      <c r="F15" s="468"/>
      <c r="G15" s="468"/>
      <c r="H15" s="468"/>
      <c r="I15" s="468"/>
      <c r="J15" s="468"/>
      <c r="K15" s="468"/>
      <c r="L15" s="468"/>
      <c r="M15" s="468"/>
      <c r="N15" s="468"/>
      <c r="O15" s="468"/>
      <c r="P15" s="468"/>
      <c r="Q15" s="468"/>
    </row>
    <row r="16" spans="1:20" s="134" customFormat="1" ht="7.5" customHeight="1" x14ac:dyDescent="0.2"/>
    <row r="17" spans="1:18" s="250" customFormat="1" ht="47.25" customHeight="1" x14ac:dyDescent="0.2">
      <c r="A17" s="247"/>
      <c r="B17" s="575" t="s">
        <v>269</v>
      </c>
      <c r="C17" s="576"/>
      <c r="D17" s="576"/>
      <c r="E17" s="577" t="s">
        <v>270</v>
      </c>
      <c r="F17" s="577"/>
      <c r="G17" s="248" t="s">
        <v>199</v>
      </c>
      <c r="H17" s="248" t="s">
        <v>163</v>
      </c>
      <c r="I17" s="248" t="s">
        <v>272</v>
      </c>
      <c r="J17" s="248" t="s">
        <v>273</v>
      </c>
      <c r="K17" s="248" t="s">
        <v>274</v>
      </c>
      <c r="L17" s="248" t="s">
        <v>164</v>
      </c>
      <c r="M17" s="248" t="s">
        <v>275</v>
      </c>
      <c r="N17" s="248" t="s">
        <v>276</v>
      </c>
      <c r="O17" s="249" t="s">
        <v>277</v>
      </c>
      <c r="P17" s="249" t="s">
        <v>278</v>
      </c>
    </row>
    <row r="18" spans="1:18" s="253" customFormat="1" ht="27.75" customHeight="1" x14ac:dyDescent="0.2">
      <c r="A18" s="578"/>
      <c r="B18" s="570" t="s">
        <v>217</v>
      </c>
      <c r="C18" s="570"/>
      <c r="D18" s="570"/>
      <c r="E18" s="251" t="s">
        <v>172</v>
      </c>
      <c r="F18" s="252" t="s">
        <v>403</v>
      </c>
      <c r="G18" s="570" t="s">
        <v>412</v>
      </c>
      <c r="H18" s="579">
        <v>40</v>
      </c>
      <c r="I18" s="581"/>
      <c r="J18" s="566">
        <v>8</v>
      </c>
      <c r="K18" s="566">
        <v>25</v>
      </c>
      <c r="L18" s="568" t="s">
        <v>404</v>
      </c>
      <c r="M18" s="566">
        <v>2</v>
      </c>
      <c r="N18" s="570" t="s">
        <v>426</v>
      </c>
      <c r="O18" s="572" t="s">
        <v>83</v>
      </c>
      <c r="P18" s="572" t="s">
        <v>83</v>
      </c>
      <c r="R18" s="253">
        <v>4</v>
      </c>
    </row>
    <row r="19" spans="1:18" s="253" customFormat="1" ht="27.75" customHeight="1" x14ac:dyDescent="0.2">
      <c r="A19" s="578"/>
      <c r="B19" s="571"/>
      <c r="C19" s="571"/>
      <c r="D19" s="571"/>
      <c r="E19" s="254" t="s">
        <v>176</v>
      </c>
      <c r="F19" s="255" t="s">
        <v>83</v>
      </c>
      <c r="G19" s="571"/>
      <c r="H19" s="580"/>
      <c r="I19" s="571"/>
      <c r="J19" s="567"/>
      <c r="K19" s="567"/>
      <c r="L19" s="569"/>
      <c r="M19" s="567"/>
      <c r="N19" s="571"/>
      <c r="O19" s="573"/>
      <c r="P19" s="573"/>
    </row>
    <row r="20" spans="1:18" s="253" customFormat="1" ht="27.75" customHeight="1" x14ac:dyDescent="0.2">
      <c r="A20" s="578"/>
      <c r="B20" s="570" t="s">
        <v>83</v>
      </c>
      <c r="C20" s="570"/>
      <c r="D20" s="570"/>
      <c r="E20" s="251" t="s">
        <v>172</v>
      </c>
      <c r="F20" s="252" t="s">
        <v>83</v>
      </c>
      <c r="G20" s="570" t="s">
        <v>83</v>
      </c>
      <c r="H20" s="579" t="s">
        <v>83</v>
      </c>
      <c r="I20" s="581"/>
      <c r="J20" s="566" t="s">
        <v>83</v>
      </c>
      <c r="K20" s="566" t="s">
        <v>83</v>
      </c>
      <c r="L20" s="568" t="s">
        <v>83</v>
      </c>
      <c r="M20" s="566" t="s">
        <v>83</v>
      </c>
      <c r="N20" s="570" t="s">
        <v>83</v>
      </c>
      <c r="O20" s="572" t="s">
        <v>83</v>
      </c>
      <c r="P20" s="572" t="s">
        <v>83</v>
      </c>
      <c r="R20" s="253">
        <v>5</v>
      </c>
    </row>
    <row r="21" spans="1:18" s="253" customFormat="1" ht="30.75" customHeight="1" x14ac:dyDescent="0.2">
      <c r="A21" s="578"/>
      <c r="B21" s="571"/>
      <c r="C21" s="571"/>
      <c r="D21" s="571"/>
      <c r="E21" s="254" t="s">
        <v>176</v>
      </c>
      <c r="F21" s="255" t="s">
        <v>83</v>
      </c>
      <c r="G21" s="571"/>
      <c r="H21" s="580"/>
      <c r="I21" s="571"/>
      <c r="J21" s="567"/>
      <c r="K21" s="567"/>
      <c r="L21" s="569"/>
      <c r="M21" s="567"/>
      <c r="N21" s="571"/>
      <c r="O21" s="573"/>
      <c r="P21" s="573"/>
    </row>
    <row r="22" spans="1:18" s="253" customFormat="1" ht="27.75" customHeight="1" x14ac:dyDescent="0.2">
      <c r="A22" s="578"/>
      <c r="B22" s="570" t="s">
        <v>83</v>
      </c>
      <c r="C22" s="570"/>
      <c r="D22" s="570"/>
      <c r="E22" s="251" t="s">
        <v>172</v>
      </c>
      <c r="F22" s="252" t="s">
        <v>83</v>
      </c>
      <c r="G22" s="570" t="s">
        <v>83</v>
      </c>
      <c r="H22" s="579" t="s">
        <v>83</v>
      </c>
      <c r="I22" s="581"/>
      <c r="J22" s="566" t="s">
        <v>83</v>
      </c>
      <c r="K22" s="566" t="s">
        <v>83</v>
      </c>
      <c r="L22" s="568" t="s">
        <v>83</v>
      </c>
      <c r="M22" s="566" t="s">
        <v>83</v>
      </c>
      <c r="N22" s="570" t="s">
        <v>83</v>
      </c>
      <c r="O22" s="572" t="s">
        <v>83</v>
      </c>
      <c r="P22" s="572" t="s">
        <v>83</v>
      </c>
      <c r="R22" s="253">
        <v>6</v>
      </c>
    </row>
    <row r="23" spans="1:18" s="253" customFormat="1" ht="27.75" customHeight="1" x14ac:dyDescent="0.2">
      <c r="A23" s="578"/>
      <c r="B23" s="571"/>
      <c r="C23" s="571"/>
      <c r="D23" s="571"/>
      <c r="E23" s="254" t="s">
        <v>176</v>
      </c>
      <c r="F23" s="255" t="s">
        <v>83</v>
      </c>
      <c r="G23" s="571"/>
      <c r="H23" s="580"/>
      <c r="I23" s="571"/>
      <c r="J23" s="567"/>
      <c r="K23" s="567"/>
      <c r="L23" s="569"/>
      <c r="M23" s="567"/>
      <c r="N23" s="571"/>
      <c r="O23" s="573"/>
      <c r="P23" s="573"/>
    </row>
    <row r="24" spans="1:18" s="134" customFormat="1" x14ac:dyDescent="0.2">
      <c r="A24" s="256"/>
    </row>
    <row r="25" spans="1:18" ht="22.5" customHeight="1" x14ac:dyDescent="0.2">
      <c r="A25" s="574" t="s">
        <v>280</v>
      </c>
      <c r="B25" s="468"/>
      <c r="C25" s="468"/>
      <c r="D25" s="468"/>
      <c r="E25" s="468"/>
      <c r="F25" s="468"/>
      <c r="G25" s="468"/>
      <c r="H25" s="468"/>
      <c r="I25" s="468"/>
      <c r="J25" s="468"/>
      <c r="K25" s="468"/>
      <c r="L25" s="468"/>
      <c r="M25" s="468"/>
      <c r="N25" s="468"/>
      <c r="O25" s="468"/>
      <c r="P25" s="468"/>
      <c r="Q25" s="468"/>
    </row>
    <row r="26" spans="1:18" s="134" customFormat="1" ht="7.5" customHeight="1" x14ac:dyDescent="0.2"/>
    <row r="27" spans="1:18" s="250" customFormat="1" ht="47.25" customHeight="1" x14ac:dyDescent="0.2">
      <c r="A27" s="247"/>
      <c r="B27" s="575" t="s">
        <v>269</v>
      </c>
      <c r="C27" s="576"/>
      <c r="D27" s="576"/>
      <c r="E27" s="577" t="s">
        <v>270</v>
      </c>
      <c r="F27" s="577"/>
      <c r="G27" s="248" t="s">
        <v>199</v>
      </c>
      <c r="H27" s="248" t="s">
        <v>163</v>
      </c>
      <c r="I27" s="248" t="s">
        <v>272</v>
      </c>
      <c r="J27" s="248" t="s">
        <v>273</v>
      </c>
      <c r="K27" s="248" t="s">
        <v>274</v>
      </c>
      <c r="L27" s="248" t="s">
        <v>164</v>
      </c>
      <c r="M27" s="248" t="s">
        <v>275</v>
      </c>
      <c r="N27" s="248" t="s">
        <v>276</v>
      </c>
      <c r="O27" s="249" t="s">
        <v>277</v>
      </c>
      <c r="P27" s="249" t="s">
        <v>278</v>
      </c>
    </row>
    <row r="28" spans="1:18" s="253" customFormat="1" ht="27.75" customHeight="1" x14ac:dyDescent="0.2">
      <c r="A28" s="578"/>
      <c r="B28" s="570" t="s">
        <v>83</v>
      </c>
      <c r="C28" s="570"/>
      <c r="D28" s="570"/>
      <c r="E28" s="251" t="s">
        <v>172</v>
      </c>
      <c r="F28" s="252" t="s">
        <v>83</v>
      </c>
      <c r="G28" s="570" t="s">
        <v>83</v>
      </c>
      <c r="H28" s="579" t="s">
        <v>83</v>
      </c>
      <c r="I28" s="581"/>
      <c r="J28" s="566" t="s">
        <v>83</v>
      </c>
      <c r="K28" s="566" t="s">
        <v>83</v>
      </c>
      <c r="L28" s="568" t="s">
        <v>83</v>
      </c>
      <c r="M28" s="566" t="s">
        <v>83</v>
      </c>
      <c r="N28" s="570" t="s">
        <v>83</v>
      </c>
      <c r="O28" s="572" t="s">
        <v>83</v>
      </c>
      <c r="P28" s="572" t="s">
        <v>83</v>
      </c>
      <c r="R28" s="253">
        <v>7</v>
      </c>
    </row>
    <row r="29" spans="1:18" s="253" customFormat="1" ht="27.75" customHeight="1" x14ac:dyDescent="0.2">
      <c r="A29" s="578"/>
      <c r="B29" s="571"/>
      <c r="C29" s="571"/>
      <c r="D29" s="571"/>
      <c r="E29" s="254" t="s">
        <v>176</v>
      </c>
      <c r="F29" s="255" t="s">
        <v>83</v>
      </c>
      <c r="G29" s="571"/>
      <c r="H29" s="580"/>
      <c r="I29" s="571"/>
      <c r="J29" s="567"/>
      <c r="K29" s="567"/>
      <c r="L29" s="569"/>
      <c r="M29" s="567"/>
      <c r="N29" s="571"/>
      <c r="O29" s="573"/>
      <c r="P29" s="573"/>
    </row>
    <row r="30" spans="1:18" s="253" customFormat="1" ht="27.75" customHeight="1" x14ac:dyDescent="0.2">
      <c r="A30" s="578"/>
      <c r="B30" s="570" t="s">
        <v>83</v>
      </c>
      <c r="C30" s="570"/>
      <c r="D30" s="570"/>
      <c r="E30" s="251" t="s">
        <v>172</v>
      </c>
      <c r="F30" s="252" t="s">
        <v>83</v>
      </c>
      <c r="G30" s="570" t="s">
        <v>83</v>
      </c>
      <c r="H30" s="579" t="s">
        <v>83</v>
      </c>
      <c r="I30" s="581"/>
      <c r="J30" s="566" t="s">
        <v>83</v>
      </c>
      <c r="K30" s="566" t="s">
        <v>83</v>
      </c>
      <c r="L30" s="568" t="s">
        <v>83</v>
      </c>
      <c r="M30" s="566" t="s">
        <v>83</v>
      </c>
      <c r="N30" s="570" t="s">
        <v>83</v>
      </c>
      <c r="O30" s="572" t="s">
        <v>83</v>
      </c>
      <c r="P30" s="572" t="s">
        <v>83</v>
      </c>
      <c r="R30" s="253">
        <v>8</v>
      </c>
    </row>
    <row r="31" spans="1:18" s="253" customFormat="1" ht="27.75" customHeight="1" x14ac:dyDescent="0.2">
      <c r="A31" s="578"/>
      <c r="B31" s="571"/>
      <c r="C31" s="571"/>
      <c r="D31" s="571"/>
      <c r="E31" s="254" t="s">
        <v>176</v>
      </c>
      <c r="F31" s="255" t="s">
        <v>83</v>
      </c>
      <c r="G31" s="571"/>
      <c r="H31" s="580"/>
      <c r="I31" s="571"/>
      <c r="J31" s="567"/>
      <c r="K31" s="567"/>
      <c r="L31" s="569"/>
      <c r="M31" s="567"/>
      <c r="N31" s="571"/>
      <c r="O31" s="573"/>
      <c r="P31" s="573"/>
    </row>
    <row r="32" spans="1:18" s="253" customFormat="1" ht="27.75" customHeight="1" x14ac:dyDescent="0.2">
      <c r="A32" s="578"/>
      <c r="B32" s="570" t="s">
        <v>83</v>
      </c>
      <c r="C32" s="570"/>
      <c r="D32" s="570"/>
      <c r="E32" s="251" t="s">
        <v>172</v>
      </c>
      <c r="F32" s="252" t="s">
        <v>83</v>
      </c>
      <c r="G32" s="570" t="s">
        <v>83</v>
      </c>
      <c r="H32" s="579" t="s">
        <v>83</v>
      </c>
      <c r="I32" s="581"/>
      <c r="J32" s="566" t="s">
        <v>83</v>
      </c>
      <c r="K32" s="566" t="s">
        <v>83</v>
      </c>
      <c r="L32" s="568" t="s">
        <v>83</v>
      </c>
      <c r="M32" s="566" t="s">
        <v>83</v>
      </c>
      <c r="N32" s="570" t="s">
        <v>83</v>
      </c>
      <c r="O32" s="572" t="s">
        <v>83</v>
      </c>
      <c r="P32" s="572" t="s">
        <v>83</v>
      </c>
      <c r="R32" s="253">
        <v>9</v>
      </c>
    </row>
    <row r="33" spans="1:18" s="253" customFormat="1" ht="27.75" customHeight="1" x14ac:dyDescent="0.2">
      <c r="A33" s="578"/>
      <c r="B33" s="571"/>
      <c r="C33" s="571"/>
      <c r="D33" s="571"/>
      <c r="E33" s="254" t="s">
        <v>176</v>
      </c>
      <c r="F33" s="255" t="s">
        <v>83</v>
      </c>
      <c r="G33" s="571"/>
      <c r="H33" s="580"/>
      <c r="I33" s="571"/>
      <c r="J33" s="567"/>
      <c r="K33" s="567"/>
      <c r="L33" s="569"/>
      <c r="M33" s="567"/>
      <c r="N33" s="571"/>
      <c r="O33" s="573"/>
      <c r="P33" s="573"/>
    </row>
    <row r="34" spans="1:18" s="134" customFormat="1" x14ac:dyDescent="0.2">
      <c r="A34" s="256"/>
    </row>
    <row r="35" spans="1:18" ht="22.5" customHeight="1" x14ac:dyDescent="0.2">
      <c r="A35" s="574" t="s">
        <v>281</v>
      </c>
      <c r="B35" s="468"/>
      <c r="C35" s="468"/>
      <c r="D35" s="468"/>
      <c r="E35" s="468"/>
      <c r="F35" s="468"/>
      <c r="G35" s="468"/>
      <c r="H35" s="468"/>
      <c r="I35" s="468"/>
      <c r="J35" s="468"/>
      <c r="K35" s="468"/>
      <c r="L35" s="468"/>
      <c r="M35" s="468"/>
      <c r="N35" s="468"/>
      <c r="O35" s="468"/>
      <c r="P35" s="468"/>
      <c r="Q35" s="468"/>
    </row>
    <row r="36" spans="1:18" s="134" customFormat="1" ht="7.5" customHeight="1" x14ac:dyDescent="0.2"/>
    <row r="37" spans="1:18" s="250" customFormat="1" ht="47.25" customHeight="1" x14ac:dyDescent="0.2">
      <c r="A37" s="247"/>
      <c r="B37" s="575" t="s">
        <v>269</v>
      </c>
      <c r="C37" s="576"/>
      <c r="D37" s="576"/>
      <c r="E37" s="577" t="s">
        <v>270</v>
      </c>
      <c r="F37" s="577"/>
      <c r="G37" s="248" t="s">
        <v>199</v>
      </c>
      <c r="H37" s="248" t="s">
        <v>163</v>
      </c>
      <c r="I37" s="248" t="s">
        <v>272</v>
      </c>
      <c r="J37" s="248" t="s">
        <v>273</v>
      </c>
      <c r="K37" s="248" t="s">
        <v>274</v>
      </c>
      <c r="L37" s="248" t="s">
        <v>164</v>
      </c>
      <c r="M37" s="248" t="s">
        <v>275</v>
      </c>
      <c r="N37" s="248" t="s">
        <v>276</v>
      </c>
      <c r="O37" s="249" t="s">
        <v>277</v>
      </c>
      <c r="P37" s="249" t="s">
        <v>278</v>
      </c>
    </row>
    <row r="38" spans="1:18" s="253" customFormat="1" ht="27.75" customHeight="1" x14ac:dyDescent="0.2">
      <c r="A38" s="578"/>
      <c r="B38" s="570" t="s">
        <v>427</v>
      </c>
      <c r="C38" s="570"/>
      <c r="D38" s="570"/>
      <c r="E38" s="251" t="s">
        <v>172</v>
      </c>
      <c r="F38" s="252" t="s">
        <v>403</v>
      </c>
      <c r="G38" s="570" t="s">
        <v>410</v>
      </c>
      <c r="H38" s="579" t="s">
        <v>83</v>
      </c>
      <c r="I38" s="581"/>
      <c r="J38" s="566" t="s">
        <v>83</v>
      </c>
      <c r="K38" s="566" t="s">
        <v>83</v>
      </c>
      <c r="L38" s="568" t="s">
        <v>404</v>
      </c>
      <c r="M38" s="566">
        <v>20</v>
      </c>
      <c r="N38" s="570">
        <v>110</v>
      </c>
      <c r="O38" s="572" t="s">
        <v>83</v>
      </c>
      <c r="P38" s="572" t="s">
        <v>83</v>
      </c>
      <c r="R38" s="253">
        <v>10</v>
      </c>
    </row>
    <row r="39" spans="1:18" s="253" customFormat="1" ht="27.75" customHeight="1" x14ac:dyDescent="0.2">
      <c r="A39" s="578"/>
      <c r="B39" s="571"/>
      <c r="C39" s="571"/>
      <c r="D39" s="571"/>
      <c r="E39" s="254" t="s">
        <v>176</v>
      </c>
      <c r="F39" s="255" t="s">
        <v>83</v>
      </c>
      <c r="G39" s="571"/>
      <c r="H39" s="580"/>
      <c r="I39" s="571"/>
      <c r="J39" s="567"/>
      <c r="K39" s="567"/>
      <c r="L39" s="569"/>
      <c r="M39" s="567"/>
      <c r="N39" s="571"/>
      <c r="O39" s="573"/>
      <c r="P39" s="573"/>
    </row>
    <row r="40" spans="1:18" s="253" customFormat="1" ht="27.75" customHeight="1" x14ac:dyDescent="0.2">
      <c r="A40" s="578"/>
      <c r="B40" s="570" t="s">
        <v>83</v>
      </c>
      <c r="C40" s="570"/>
      <c r="D40" s="570"/>
      <c r="E40" s="251" t="s">
        <v>172</v>
      </c>
      <c r="F40" s="252" t="s">
        <v>83</v>
      </c>
      <c r="G40" s="570" t="s">
        <v>83</v>
      </c>
      <c r="H40" s="579" t="s">
        <v>83</v>
      </c>
      <c r="I40" s="581"/>
      <c r="J40" s="566" t="s">
        <v>83</v>
      </c>
      <c r="K40" s="566" t="s">
        <v>83</v>
      </c>
      <c r="L40" s="568" t="s">
        <v>83</v>
      </c>
      <c r="M40" s="566" t="s">
        <v>83</v>
      </c>
      <c r="N40" s="570" t="s">
        <v>83</v>
      </c>
      <c r="O40" s="572" t="s">
        <v>83</v>
      </c>
      <c r="P40" s="572" t="s">
        <v>83</v>
      </c>
      <c r="R40" s="253">
        <v>11</v>
      </c>
    </row>
    <row r="41" spans="1:18" s="253" customFormat="1" ht="27.75" customHeight="1" x14ac:dyDescent="0.2">
      <c r="A41" s="578"/>
      <c r="B41" s="571"/>
      <c r="C41" s="571"/>
      <c r="D41" s="571"/>
      <c r="E41" s="254" t="s">
        <v>176</v>
      </c>
      <c r="F41" s="255" t="s">
        <v>83</v>
      </c>
      <c r="G41" s="571"/>
      <c r="H41" s="580"/>
      <c r="I41" s="571"/>
      <c r="J41" s="567"/>
      <c r="K41" s="567"/>
      <c r="L41" s="569"/>
      <c r="M41" s="567"/>
      <c r="N41" s="571"/>
      <c r="O41" s="573"/>
      <c r="P41" s="573"/>
    </row>
    <row r="42" spans="1:18" s="253" customFormat="1" ht="27.75" customHeight="1" x14ac:dyDescent="0.2">
      <c r="A42" s="578"/>
      <c r="B42" s="570" t="s">
        <v>83</v>
      </c>
      <c r="C42" s="570"/>
      <c r="D42" s="570"/>
      <c r="E42" s="251" t="s">
        <v>172</v>
      </c>
      <c r="F42" s="252" t="s">
        <v>83</v>
      </c>
      <c r="G42" s="570" t="s">
        <v>83</v>
      </c>
      <c r="H42" s="579" t="s">
        <v>83</v>
      </c>
      <c r="I42" s="581"/>
      <c r="J42" s="566" t="s">
        <v>83</v>
      </c>
      <c r="K42" s="566" t="s">
        <v>83</v>
      </c>
      <c r="L42" s="568" t="s">
        <v>83</v>
      </c>
      <c r="M42" s="566" t="s">
        <v>83</v>
      </c>
      <c r="N42" s="570" t="s">
        <v>83</v>
      </c>
      <c r="O42" s="572" t="s">
        <v>83</v>
      </c>
      <c r="P42" s="572" t="s">
        <v>83</v>
      </c>
      <c r="R42" s="253">
        <v>12</v>
      </c>
    </row>
    <row r="43" spans="1:18" s="253" customFormat="1" ht="27.75" customHeight="1" x14ac:dyDescent="0.2">
      <c r="A43" s="578"/>
      <c r="B43" s="571"/>
      <c r="C43" s="571"/>
      <c r="D43" s="571"/>
      <c r="E43" s="254" t="s">
        <v>176</v>
      </c>
      <c r="F43" s="255" t="s">
        <v>83</v>
      </c>
      <c r="G43" s="571"/>
      <c r="H43" s="580"/>
      <c r="I43" s="571"/>
      <c r="J43" s="567"/>
      <c r="K43" s="567"/>
      <c r="L43" s="569"/>
      <c r="M43" s="567"/>
      <c r="N43" s="571"/>
      <c r="O43" s="573"/>
      <c r="P43" s="573"/>
    </row>
    <row r="44" spans="1:18" s="134" customFormat="1" x14ac:dyDescent="0.2">
      <c r="A44" s="256"/>
    </row>
    <row r="45" spans="1:18" x14ac:dyDescent="0.2">
      <c r="A45" s="257"/>
    </row>
    <row r="46" spans="1:18" x14ac:dyDescent="0.2">
      <c r="A46" s="257"/>
    </row>
    <row r="47" spans="1:18" x14ac:dyDescent="0.2">
      <c r="A47" s="257"/>
    </row>
    <row r="48" spans="1:18" x14ac:dyDescent="0.2">
      <c r="A48" s="257"/>
    </row>
    <row r="49" spans="1:1" x14ac:dyDescent="0.2">
      <c r="A49" s="257"/>
    </row>
    <row r="50" spans="1:1" x14ac:dyDescent="0.2">
      <c r="A50" s="257"/>
    </row>
    <row r="51" spans="1:1" x14ac:dyDescent="0.2">
      <c r="A51" s="257"/>
    </row>
    <row r="52" spans="1:1" x14ac:dyDescent="0.2">
      <c r="A52" s="257"/>
    </row>
    <row r="53" spans="1:1" x14ac:dyDescent="0.2">
      <c r="A53" s="257"/>
    </row>
    <row r="54" spans="1:1" x14ac:dyDescent="0.2">
      <c r="A54" s="257"/>
    </row>
    <row r="55" spans="1:1" x14ac:dyDescent="0.2">
      <c r="A55" s="257"/>
    </row>
    <row r="56" spans="1:1" x14ac:dyDescent="0.2">
      <c r="A56" s="257"/>
    </row>
    <row r="57" spans="1:1" x14ac:dyDescent="0.2">
      <c r="A57" s="257"/>
    </row>
    <row r="58" spans="1:1" x14ac:dyDescent="0.2">
      <c r="A58" s="257"/>
    </row>
    <row r="59" spans="1:1" x14ac:dyDescent="0.2">
      <c r="A59" s="257"/>
    </row>
    <row r="60" spans="1:1" x14ac:dyDescent="0.2">
      <c r="A60" s="257"/>
    </row>
    <row r="61" spans="1:1" x14ac:dyDescent="0.2">
      <c r="A61" s="257"/>
    </row>
    <row r="62" spans="1:1" x14ac:dyDescent="0.2">
      <c r="A62" s="257"/>
    </row>
  </sheetData>
  <sheetProtection password="DC9F" sheet="1" selectLockedCells="1"/>
  <mergeCells count="157">
    <mergeCell ref="A40:A41"/>
    <mergeCell ref="B40:D41"/>
    <mergeCell ref="G40:G41"/>
    <mergeCell ref="H40:H41"/>
    <mergeCell ref="I40:I41"/>
    <mergeCell ref="N42:N43"/>
    <mergeCell ref="O42:O43"/>
    <mergeCell ref="P42:P43"/>
    <mergeCell ref="P40:P41"/>
    <mergeCell ref="A42:A43"/>
    <mergeCell ref="B42:D43"/>
    <mergeCell ref="G42:G43"/>
    <mergeCell ref="H42:H43"/>
    <mergeCell ref="I42:I43"/>
    <mergeCell ref="J42:J43"/>
    <mergeCell ref="K42:K43"/>
    <mergeCell ref="L42:L43"/>
    <mergeCell ref="M42:M43"/>
    <mergeCell ref="J40:J41"/>
    <mergeCell ref="K40:K41"/>
    <mergeCell ref="L40:L41"/>
    <mergeCell ref="M40:M41"/>
    <mergeCell ref="N40:N41"/>
    <mergeCell ref="O40:O41"/>
    <mergeCell ref="A35:Q35"/>
    <mergeCell ref="B37:D37"/>
    <mergeCell ref="E37:F37"/>
    <mergeCell ref="A38:A39"/>
    <mergeCell ref="B38:D39"/>
    <mergeCell ref="G38:G39"/>
    <mergeCell ref="H38:H39"/>
    <mergeCell ref="I38:I39"/>
    <mergeCell ref="J38:J39"/>
    <mergeCell ref="K38:K39"/>
    <mergeCell ref="L38:L39"/>
    <mergeCell ref="M38:M39"/>
    <mergeCell ref="N38:N39"/>
    <mergeCell ref="O38:O39"/>
    <mergeCell ref="P38:P39"/>
    <mergeCell ref="K32:K33"/>
    <mergeCell ref="L32:L33"/>
    <mergeCell ref="M32:M33"/>
    <mergeCell ref="N32:N33"/>
    <mergeCell ref="O32:O33"/>
    <mergeCell ref="P32:P33"/>
    <mergeCell ref="A32:A33"/>
    <mergeCell ref="B32:D33"/>
    <mergeCell ref="G32:G33"/>
    <mergeCell ref="H32:H33"/>
    <mergeCell ref="I32:I33"/>
    <mergeCell ref="J32:J33"/>
    <mergeCell ref="K30:K31"/>
    <mergeCell ref="L30:L31"/>
    <mergeCell ref="M30:M31"/>
    <mergeCell ref="N30:N31"/>
    <mergeCell ref="O30:O31"/>
    <mergeCell ref="P30:P31"/>
    <mergeCell ref="A30:A31"/>
    <mergeCell ref="B30:D31"/>
    <mergeCell ref="G30:G31"/>
    <mergeCell ref="H30:H31"/>
    <mergeCell ref="I30:I31"/>
    <mergeCell ref="J30:J31"/>
    <mergeCell ref="K28:K29"/>
    <mergeCell ref="L28:L29"/>
    <mergeCell ref="M28:M29"/>
    <mergeCell ref="N28:N29"/>
    <mergeCell ref="O28:O29"/>
    <mergeCell ref="P28:P29"/>
    <mergeCell ref="A28:A29"/>
    <mergeCell ref="B28:D29"/>
    <mergeCell ref="G28:G29"/>
    <mergeCell ref="H28:H29"/>
    <mergeCell ref="I28:I29"/>
    <mergeCell ref="J28:J29"/>
    <mergeCell ref="B27:D27"/>
    <mergeCell ref="E27:F27"/>
    <mergeCell ref="P20:P21"/>
    <mergeCell ref="A22:A23"/>
    <mergeCell ref="B22:D23"/>
    <mergeCell ref="G22:G23"/>
    <mergeCell ref="H22:H23"/>
    <mergeCell ref="I22:I23"/>
    <mergeCell ref="J22:J23"/>
    <mergeCell ref="K22:K23"/>
    <mergeCell ref="L22:L23"/>
    <mergeCell ref="M22:M23"/>
    <mergeCell ref="J20:J21"/>
    <mergeCell ref="K20:K21"/>
    <mergeCell ref="L20:L21"/>
    <mergeCell ref="M20:M21"/>
    <mergeCell ref="N20:N21"/>
    <mergeCell ref="O20:O21"/>
    <mergeCell ref="A20:A21"/>
    <mergeCell ref="B20:D21"/>
    <mergeCell ref="G20:G21"/>
    <mergeCell ref="H20:H21"/>
    <mergeCell ref="I20:I21"/>
    <mergeCell ref="N22:N23"/>
    <mergeCell ref="O22:O23"/>
    <mergeCell ref="P22:P23"/>
    <mergeCell ref="A25:Q25"/>
    <mergeCell ref="A15:Q15"/>
    <mergeCell ref="B17:D17"/>
    <mergeCell ref="E17:F17"/>
    <mergeCell ref="A18:A19"/>
    <mergeCell ref="B18:D19"/>
    <mergeCell ref="G18:G19"/>
    <mergeCell ref="H18:H19"/>
    <mergeCell ref="I18:I19"/>
    <mergeCell ref="J18:J19"/>
    <mergeCell ref="K18:K19"/>
    <mergeCell ref="L18:L19"/>
    <mergeCell ref="M18:M19"/>
    <mergeCell ref="N18:N19"/>
    <mergeCell ref="O18:O19"/>
    <mergeCell ref="P18:P19"/>
    <mergeCell ref="K12:K13"/>
    <mergeCell ref="L12:L13"/>
    <mergeCell ref="M12:M13"/>
    <mergeCell ref="N12:N13"/>
    <mergeCell ref="O12:O13"/>
    <mergeCell ref="P12:P13"/>
    <mergeCell ref="A12:A13"/>
    <mergeCell ref="B12:D13"/>
    <mergeCell ref="G12:G13"/>
    <mergeCell ref="H12:H13"/>
    <mergeCell ref="I12:I13"/>
    <mergeCell ref="J12:J13"/>
    <mergeCell ref="K10:K11"/>
    <mergeCell ref="L10:L11"/>
    <mergeCell ref="M10:M11"/>
    <mergeCell ref="N10:N11"/>
    <mergeCell ref="O10:O11"/>
    <mergeCell ref="P10:P11"/>
    <mergeCell ref="A10:A11"/>
    <mergeCell ref="B10:D11"/>
    <mergeCell ref="G10:G11"/>
    <mergeCell ref="H10:H11"/>
    <mergeCell ref="I10:I11"/>
    <mergeCell ref="J10:J11"/>
    <mergeCell ref="K8:K9"/>
    <mergeCell ref="L8:L9"/>
    <mergeCell ref="M8:M9"/>
    <mergeCell ref="N8:N9"/>
    <mergeCell ref="O8:O9"/>
    <mergeCell ref="P8:P9"/>
    <mergeCell ref="A3:K3"/>
    <mergeCell ref="A5:Q5"/>
    <mergeCell ref="B7:D7"/>
    <mergeCell ref="E7:F7"/>
    <mergeCell ref="A8:A9"/>
    <mergeCell ref="B8:D9"/>
    <mergeCell ref="G8:G9"/>
    <mergeCell ref="H8:H9"/>
    <mergeCell ref="I8:I9"/>
    <mergeCell ref="J8:J9"/>
  </mergeCells>
  <dataValidations count="10">
    <dataValidation type="decimal" allowBlank="1" showInputMessage="1" showErrorMessage="1" error="Inserir um número!" sqref="H8:H13 H18:H23 H28:H33 H38:H43">
      <formula1>0</formula1>
      <formula2>500</formula2>
    </dataValidation>
    <dataValidation type="whole" allowBlank="1" showInputMessage="1" showErrorMessage="1" error="Inserir um número inteiro" sqref="M28:M33 M8:M13 M18:M23 M38:M43">
      <formula1>0</formula1>
      <formula2>2000</formula2>
    </dataValidation>
    <dataValidation type="whole" allowBlank="1" showInputMessage="1" showErrorMessage="1" error="Inserir um número inteiro!" sqref="J18:K23 J28:K33 J8:K13 J38:K43">
      <formula1>0</formula1>
      <formula2>1000</formula2>
    </dataValidation>
    <dataValidation type="textLength" allowBlank="1" showInputMessage="1" showErrorMessage="1" sqref="B18:D23 B28:D33 B8:D13 B38:D43">
      <formula1>0</formula1>
      <formula2>200</formula2>
    </dataValidation>
    <dataValidation type="list" allowBlank="1" showInputMessage="1" showErrorMessage="1" sqref="A38:A43 A28:A33 A8:A13 A18:A23">
      <formula1>#REF!</formula1>
    </dataValidation>
    <dataValidation type="list" allowBlank="1" showInputMessage="1" showErrorMessage="1" sqref="F33 F39 F41 F9 F23 F11 F13 F19 F21 F31 F29 F43">
      <formula1>"Workshop,Seminário,Oficina,Círculo de estudos,Outra"</formula1>
    </dataValidation>
    <dataValidation type="list" allowBlank="1" showInputMessage="1" showErrorMessage="1" sqref="F32 F38 F40 F8 F22 F10 F12 F18 F20 F30 F28 F42">
      <formula1>"Presencial,Distância,b-Learning,Outra"</formula1>
    </dataValidation>
    <dataValidation type="list" allowBlank="1" showInputMessage="1" showErrorMessage="1" sqref="L38:L43">
      <formula1>$T$8:$T$14</formula1>
    </dataValidation>
    <dataValidation type="date" allowBlank="1" showInputMessage="1" showErrorMessage="1" prompt="Inserir a data da primeira sessão ou do 1.º dia do mês / período em que se iniciou / para o qual está previsto o início (entre 1 de setembro de 2016 e 31 de agosto de 2017)" sqref="I28:I33 I8:I13 I18:I23 I38:I43">
      <formula1>42614</formula1>
      <formula2>42978</formula2>
    </dataValidation>
    <dataValidation type="list" allowBlank="1" showInputMessage="1" showErrorMessage="1" sqref="L8:L9 L10:L13 L18:L23 L28:L33">
      <formula1>$T$8:$T$14</formula1>
    </dataValidation>
  </dataValidations>
  <hyperlinks>
    <hyperlink ref="N2" location="Início!A1" display="Início"/>
    <hyperlink ref="O2" location="'Q9'!A1" display="Anterior"/>
    <hyperlink ref="P2" location="'Anexo_II_Perito_Externo 2016_17'!A1" display="Seguinte"/>
  </hyperlinks>
  <printOptions horizontalCentered="1"/>
  <pageMargins left="0.19685039370078741" right="0.11811023622047245" top="0.78740157480314965" bottom="0.59055118110236227" header="0.31496062992125984" footer="0.31496062992125984"/>
  <pageSetup paperSize="8" scale="85" pageOrder="overThenDown" orientation="landscape" r:id="rId1"/>
  <headerFooter alignWithMargins="0">
    <oddHeader>&amp;C&amp;"Calibri,Negrito"&amp;16Relatório Semestral TEIP 2016</oddHeader>
    <oddFooter>&amp;R&amp;8Anexo_I_Plano_Cap 2016_17</oddFooter>
  </headerFooter>
  <rowBreaks count="1" manualBreakCount="1">
    <brk id="2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dimension ref="A1:S31"/>
  <sheetViews>
    <sheetView showGridLines="0" topLeftCell="A27" workbookViewId="0">
      <selection activeCell="A22" sqref="A22:N22"/>
    </sheetView>
  </sheetViews>
  <sheetFormatPr defaultRowHeight="12.75" x14ac:dyDescent="0.2"/>
  <cols>
    <col min="1" max="1" width="13.7109375" style="217" customWidth="1"/>
    <col min="2" max="2" width="16.7109375" style="217" customWidth="1"/>
    <col min="3" max="7" width="6.140625" style="217" customWidth="1"/>
    <col min="8" max="8" width="10.85546875" style="217" customWidth="1"/>
    <col min="9" max="9" width="11.5703125" style="217" customWidth="1"/>
    <col min="10" max="10" width="4.42578125" style="217" customWidth="1"/>
    <col min="11" max="11" width="11.5703125" style="217" customWidth="1"/>
    <col min="12" max="12" width="6.140625" style="217" customWidth="1"/>
    <col min="13" max="13" width="16.5703125" style="217" customWidth="1"/>
    <col min="14" max="14" width="5.28515625" style="217" customWidth="1"/>
    <col min="15" max="15" width="28.28515625" style="217" hidden="1" customWidth="1"/>
    <col min="16" max="16" width="9.28515625" style="217" hidden="1" customWidth="1"/>
    <col min="17" max="17" width="7.42578125" style="217" hidden="1" customWidth="1"/>
    <col min="18" max="19" width="9.140625" style="217" hidden="1" customWidth="1"/>
    <col min="20" max="20" width="15.7109375" style="217" customWidth="1"/>
    <col min="21" max="26" width="9.140625" style="217" customWidth="1"/>
    <col min="27" max="16384" width="9.140625" style="217"/>
  </cols>
  <sheetData>
    <row r="1" spans="1:16" s="262" customFormat="1" ht="30" customHeight="1" x14ac:dyDescent="0.2">
      <c r="A1" s="258" t="str">
        <f>IF(Início!B6&lt;&gt;"",Início!B6,"")</f>
        <v>Agrupamento de Escolas Ruy Belo</v>
      </c>
      <c r="B1" s="259"/>
      <c r="C1" s="260"/>
      <c r="D1" s="260"/>
      <c r="E1" s="260"/>
      <c r="F1" s="260"/>
      <c r="G1" s="260"/>
      <c r="H1" s="260"/>
      <c r="I1" s="260"/>
      <c r="J1" s="260"/>
      <c r="K1" s="261"/>
      <c r="L1" s="582">
        <f>IF(Início!G5&gt;0,Início!G5,"")</f>
        <v>1111403</v>
      </c>
      <c r="M1" s="583"/>
      <c r="N1" s="261"/>
      <c r="O1" s="262">
        <f>L1</f>
        <v>1111403</v>
      </c>
    </row>
    <row r="2" spans="1:16" x14ac:dyDescent="0.2">
      <c r="K2"/>
      <c r="L2" s="47" t="s">
        <v>2</v>
      </c>
      <c r="M2" s="279" t="s">
        <v>4</v>
      </c>
    </row>
    <row r="3" spans="1:16" ht="23.25" customHeight="1" x14ac:dyDescent="0.2">
      <c r="A3" s="584" t="s">
        <v>327</v>
      </c>
      <c r="B3" s="584"/>
      <c r="C3" s="584"/>
      <c r="D3" s="584"/>
      <c r="E3" s="584"/>
      <c r="F3" s="584"/>
      <c r="G3" s="584"/>
      <c r="H3" s="584"/>
      <c r="I3" s="584"/>
      <c r="J3" s="584"/>
      <c r="K3" s="584"/>
      <c r="L3" s="584"/>
      <c r="M3" s="584"/>
      <c r="N3" s="584"/>
    </row>
    <row r="4" spans="1:16" ht="21" customHeight="1" x14ac:dyDescent="0.2">
      <c r="A4" s="585" t="s">
        <v>282</v>
      </c>
      <c r="B4" s="585"/>
      <c r="C4" s="585"/>
      <c r="D4" s="585"/>
      <c r="E4" s="585"/>
      <c r="F4" s="585"/>
      <c r="G4" s="585"/>
      <c r="H4" s="585"/>
      <c r="I4" s="585"/>
      <c r="J4" s="585"/>
      <c r="K4" s="585"/>
      <c r="L4" s="585"/>
      <c r="M4" s="585"/>
      <c r="N4" s="585"/>
    </row>
    <row r="5" spans="1:16" ht="7.5" customHeight="1" x14ac:dyDescent="0.2"/>
    <row r="6" spans="1:16" ht="25.5" customHeight="1" x14ac:dyDescent="0.2">
      <c r="A6" s="480" t="s">
        <v>384</v>
      </c>
      <c r="B6" s="480"/>
      <c r="C6" s="480"/>
      <c r="D6" s="480"/>
      <c r="E6" s="480"/>
      <c r="F6" s="480"/>
      <c r="G6" s="480"/>
      <c r="H6" s="480"/>
      <c r="I6" s="480"/>
      <c r="J6" s="590"/>
      <c r="K6" s="264" t="s">
        <v>389</v>
      </c>
      <c r="P6" s="217">
        <v>4</v>
      </c>
    </row>
    <row r="7" spans="1:16" ht="7.5" customHeight="1" x14ac:dyDescent="0.2"/>
    <row r="8" spans="1:16" s="300" customFormat="1" ht="18" customHeight="1" x14ac:dyDescent="0.25">
      <c r="A8" s="301" t="s">
        <v>288</v>
      </c>
    </row>
    <row r="9" spans="1:16" ht="82.5" customHeight="1" x14ac:dyDescent="0.2">
      <c r="A9" s="586" t="s">
        <v>83</v>
      </c>
      <c r="B9" s="587"/>
      <c r="C9" s="587"/>
      <c r="D9" s="587"/>
      <c r="E9" s="587"/>
      <c r="F9" s="587"/>
      <c r="G9" s="587"/>
      <c r="H9" s="587"/>
      <c r="I9" s="587"/>
      <c r="J9" s="587"/>
      <c r="K9" s="587"/>
      <c r="L9" s="587"/>
      <c r="M9" s="587"/>
      <c r="N9" s="588"/>
      <c r="O9" s="263"/>
      <c r="P9" s="217">
        <v>5</v>
      </c>
    </row>
    <row r="10" spans="1:16" ht="7.5" customHeight="1" x14ac:dyDescent="0.2">
      <c r="O10" s="263"/>
    </row>
    <row r="11" spans="1:16" ht="30.75" customHeight="1" x14ac:dyDescent="0.2">
      <c r="A11" s="591" t="s">
        <v>286</v>
      </c>
      <c r="B11" s="591"/>
      <c r="C11" s="591"/>
      <c r="D11" s="591"/>
      <c r="E11" s="591"/>
      <c r="F11" s="591"/>
      <c r="G11" s="591"/>
      <c r="H11" s="591"/>
      <c r="I11" s="591"/>
      <c r="J11" s="591"/>
      <c r="K11" s="591"/>
      <c r="L11" s="591"/>
      <c r="M11" s="591"/>
      <c r="N11" s="591"/>
      <c r="O11" s="263"/>
    </row>
    <row r="12" spans="1:16" x14ac:dyDescent="0.2">
      <c r="O12" s="263"/>
    </row>
    <row r="13" spans="1:16" ht="18" customHeight="1" x14ac:dyDescent="0.25">
      <c r="A13" s="302" t="s">
        <v>287</v>
      </c>
      <c r="B13" s="301"/>
      <c r="C13" s="301"/>
      <c r="D13" s="301"/>
      <c r="E13" s="301"/>
      <c r="F13" s="301"/>
      <c r="G13" s="301"/>
      <c r="H13" s="301"/>
      <c r="I13" s="301"/>
      <c r="J13" s="301"/>
      <c r="K13" s="301"/>
      <c r="L13" s="301"/>
      <c r="M13" s="301"/>
      <c r="N13" s="301"/>
      <c r="O13" s="263"/>
    </row>
    <row r="14" spans="1:16" ht="18" customHeight="1" x14ac:dyDescent="0.2">
      <c r="A14" s="589" t="s">
        <v>455</v>
      </c>
      <c r="B14" s="589"/>
      <c r="C14" s="589"/>
      <c r="D14" s="589"/>
      <c r="E14" s="589"/>
      <c r="F14" s="589"/>
      <c r="G14" s="589"/>
      <c r="H14" s="589"/>
      <c r="I14" s="589"/>
      <c r="J14" s="589"/>
      <c r="K14" s="589"/>
      <c r="L14" s="589"/>
      <c r="M14" s="589"/>
      <c r="N14" s="589"/>
      <c r="O14" s="263" t="str">
        <f>IF(AND($K$6="sim",A15=""),"Falta preencher à questão_1!","")</f>
        <v/>
      </c>
    </row>
    <row r="15" spans="1:16" ht="140.25" customHeight="1" x14ac:dyDescent="0.2">
      <c r="A15" s="586" t="s">
        <v>428</v>
      </c>
      <c r="B15" s="587"/>
      <c r="C15" s="587"/>
      <c r="D15" s="587"/>
      <c r="E15" s="587"/>
      <c r="F15" s="587"/>
      <c r="G15" s="587"/>
      <c r="H15" s="587"/>
      <c r="I15" s="587"/>
      <c r="J15" s="587"/>
      <c r="K15" s="587"/>
      <c r="L15" s="587"/>
      <c r="M15" s="587"/>
      <c r="N15" s="588"/>
      <c r="O15" s="263"/>
      <c r="P15" s="217">
        <v>6</v>
      </c>
    </row>
    <row r="16" spans="1:16" ht="7.5" customHeight="1" x14ac:dyDescent="0.2">
      <c r="O16" s="263"/>
    </row>
    <row r="17" spans="1:16" ht="16.5" customHeight="1" x14ac:dyDescent="0.2">
      <c r="A17" s="589" t="s">
        <v>456</v>
      </c>
      <c r="B17" s="589"/>
      <c r="C17" s="589"/>
      <c r="D17" s="589"/>
      <c r="E17" s="589"/>
      <c r="F17" s="589"/>
      <c r="G17" s="589"/>
      <c r="H17" s="589"/>
      <c r="I17" s="589"/>
      <c r="J17" s="589"/>
      <c r="K17" s="589"/>
      <c r="L17" s="589"/>
      <c r="M17" s="589"/>
      <c r="N17" s="589"/>
      <c r="O17" s="263"/>
    </row>
    <row r="18" spans="1:16" ht="18" customHeight="1" x14ac:dyDescent="0.25">
      <c r="A18" s="301" t="s">
        <v>283</v>
      </c>
      <c r="B18" s="301"/>
      <c r="C18" s="301"/>
      <c r="D18" s="301"/>
      <c r="E18" s="301"/>
      <c r="F18" s="301"/>
      <c r="G18" s="301"/>
      <c r="H18" s="301"/>
      <c r="I18" s="301"/>
      <c r="J18" s="301"/>
      <c r="K18" s="301"/>
      <c r="L18" s="301"/>
      <c r="M18" s="301"/>
      <c r="N18" s="301"/>
      <c r="O18" s="263" t="str">
        <f>IF(AND($K$6="sim",A19=""),"Falta preencher à questão_2-a)!","")</f>
        <v/>
      </c>
    </row>
    <row r="19" spans="1:16" ht="140.25" customHeight="1" x14ac:dyDescent="0.2">
      <c r="A19" s="586" t="s">
        <v>429</v>
      </c>
      <c r="B19" s="587"/>
      <c r="C19" s="587"/>
      <c r="D19" s="587"/>
      <c r="E19" s="587"/>
      <c r="F19" s="587"/>
      <c r="G19" s="587"/>
      <c r="H19" s="587"/>
      <c r="I19" s="587"/>
      <c r="J19" s="587"/>
      <c r="K19" s="587"/>
      <c r="L19" s="587"/>
      <c r="M19" s="587"/>
      <c r="N19" s="588"/>
      <c r="O19" s="263"/>
      <c r="P19" s="217">
        <v>7</v>
      </c>
    </row>
    <row r="20" spans="1:16" ht="7.5" customHeight="1" x14ac:dyDescent="0.2">
      <c r="O20" s="263"/>
    </row>
    <row r="21" spans="1:16" ht="18" customHeight="1" x14ac:dyDescent="0.2">
      <c r="A21" s="589" t="s">
        <v>284</v>
      </c>
      <c r="B21" s="589"/>
      <c r="C21" s="589"/>
      <c r="D21" s="589"/>
      <c r="E21" s="589"/>
      <c r="F21" s="589"/>
      <c r="G21" s="589"/>
      <c r="H21" s="589"/>
      <c r="I21" s="589"/>
      <c r="J21" s="589"/>
      <c r="K21" s="589"/>
      <c r="L21" s="589"/>
      <c r="M21" s="589"/>
      <c r="N21" s="589"/>
      <c r="O21" s="263" t="str">
        <f>IF(AND($K$6="sim",A22=""),"Falta preencher à questão_2-b)!","")</f>
        <v/>
      </c>
    </row>
    <row r="22" spans="1:16" ht="140.25" customHeight="1" x14ac:dyDescent="0.2">
      <c r="A22" s="586" t="s">
        <v>430</v>
      </c>
      <c r="B22" s="587"/>
      <c r="C22" s="587"/>
      <c r="D22" s="587"/>
      <c r="E22" s="587"/>
      <c r="F22" s="587"/>
      <c r="G22" s="587"/>
      <c r="H22" s="587"/>
      <c r="I22" s="587"/>
      <c r="J22" s="587"/>
      <c r="K22" s="587"/>
      <c r="L22" s="587"/>
      <c r="M22" s="587"/>
      <c r="N22" s="588"/>
      <c r="O22" s="263"/>
      <c r="P22" s="217">
        <v>8</v>
      </c>
    </row>
    <row r="23" spans="1:16" ht="7.5" customHeight="1" x14ac:dyDescent="0.2">
      <c r="O23" s="263"/>
    </row>
    <row r="24" spans="1:16" ht="18" customHeight="1" x14ac:dyDescent="0.25">
      <c r="A24" s="301" t="s">
        <v>285</v>
      </c>
      <c r="O24" s="263" t="str">
        <f>IF(AND($K$6="sim",A25=""),"Falta preencher à questão_2-c)!","")</f>
        <v/>
      </c>
    </row>
    <row r="25" spans="1:16" ht="140.25" customHeight="1" x14ac:dyDescent="0.2">
      <c r="A25" s="586" t="s">
        <v>431</v>
      </c>
      <c r="B25" s="587"/>
      <c r="C25" s="587"/>
      <c r="D25" s="587"/>
      <c r="E25" s="587"/>
      <c r="F25" s="587"/>
      <c r="G25" s="587"/>
      <c r="H25" s="587"/>
      <c r="I25" s="587"/>
      <c r="J25" s="587"/>
      <c r="K25" s="587"/>
      <c r="L25" s="587"/>
      <c r="M25" s="587"/>
      <c r="N25" s="588"/>
      <c r="O25" s="263"/>
      <c r="P25" s="217">
        <v>9</v>
      </c>
    </row>
    <row r="26" spans="1:16" ht="7.5" customHeight="1" x14ac:dyDescent="0.2">
      <c r="O26" s="263" t="str">
        <f>IF(AND($K$6="sim",A27=""),"Falta preencher esta questão!","")</f>
        <v/>
      </c>
    </row>
    <row r="27" spans="1:16" ht="18" customHeight="1" x14ac:dyDescent="0.25">
      <c r="A27" s="301" t="s">
        <v>454</v>
      </c>
      <c r="O27" s="263" t="str">
        <f>IF(AND($K$6="sim",A28=""),"Falta preencher à questão_3!","")</f>
        <v/>
      </c>
    </row>
    <row r="28" spans="1:16" ht="140.25" customHeight="1" x14ac:dyDescent="0.2">
      <c r="A28" s="586" t="s">
        <v>432</v>
      </c>
      <c r="B28" s="587"/>
      <c r="C28" s="587"/>
      <c r="D28" s="587"/>
      <c r="E28" s="587"/>
      <c r="F28" s="587"/>
      <c r="G28" s="587"/>
      <c r="H28" s="587"/>
      <c r="I28" s="587"/>
      <c r="J28" s="587"/>
      <c r="K28" s="587"/>
      <c r="L28" s="587"/>
      <c r="M28" s="587"/>
      <c r="N28" s="588"/>
      <c r="O28" s="263"/>
      <c r="P28" s="217">
        <v>10</v>
      </c>
    </row>
    <row r="29" spans="1:16" ht="7.5" customHeight="1" x14ac:dyDescent="0.2">
      <c r="O29" s="263"/>
    </row>
    <row r="30" spans="1:16" ht="18" customHeight="1" x14ac:dyDescent="0.25">
      <c r="A30" s="592" t="s">
        <v>453</v>
      </c>
      <c r="B30" s="592"/>
      <c r="C30" s="592"/>
      <c r="D30" s="592"/>
      <c r="E30" s="592"/>
      <c r="F30" s="592"/>
      <c r="G30" s="592"/>
      <c r="H30" s="592"/>
      <c r="I30" s="592"/>
      <c r="J30" s="592"/>
      <c r="K30" s="592"/>
      <c r="L30" s="592"/>
      <c r="M30" s="592"/>
      <c r="N30" s="592"/>
      <c r="O30" s="263" t="str">
        <f>IF(AND($K$6="sim",A31=""),"Falta preencher à questão_4!","")</f>
        <v/>
      </c>
    </row>
    <row r="31" spans="1:16" ht="140.25" customHeight="1" x14ac:dyDescent="0.2">
      <c r="A31" s="586" t="s">
        <v>433</v>
      </c>
      <c r="B31" s="587"/>
      <c r="C31" s="587"/>
      <c r="D31" s="587"/>
      <c r="E31" s="587"/>
      <c r="F31" s="587"/>
      <c r="G31" s="587"/>
      <c r="H31" s="587"/>
      <c r="I31" s="587"/>
      <c r="J31" s="587"/>
      <c r="K31" s="587"/>
      <c r="L31" s="587"/>
      <c r="M31" s="587"/>
      <c r="N31" s="588"/>
      <c r="O31" s="263"/>
      <c r="P31" s="217">
        <v>11</v>
      </c>
    </row>
  </sheetData>
  <sheetProtection password="DC9F" sheet="1"/>
  <mergeCells count="16">
    <mergeCell ref="A31:N31"/>
    <mergeCell ref="A17:N17"/>
    <mergeCell ref="A19:N19"/>
    <mergeCell ref="A21:N21"/>
    <mergeCell ref="A22:N22"/>
    <mergeCell ref="A28:N28"/>
    <mergeCell ref="A30:N30"/>
    <mergeCell ref="L1:M1"/>
    <mergeCell ref="A3:N3"/>
    <mergeCell ref="A4:N4"/>
    <mergeCell ref="A25:N25"/>
    <mergeCell ref="A15:N15"/>
    <mergeCell ref="A14:N14"/>
    <mergeCell ref="A6:J6"/>
    <mergeCell ref="A11:N11"/>
    <mergeCell ref="A9:N9"/>
  </mergeCells>
  <dataValidations count="1">
    <dataValidation type="list" allowBlank="1" showInputMessage="1" showErrorMessage="1" sqref="K6">
      <formula1>"Sim,Não"</formula1>
    </dataValidation>
  </dataValidations>
  <hyperlinks>
    <hyperlink ref="L2" location="Início!A1" display="Início"/>
    <hyperlink ref="M2" location="'Anexo_I_Plano_Cap 2016_17'!A1" display="Anterior"/>
  </hyperlinks>
  <printOptions horizontalCentered="1"/>
  <pageMargins left="0.15748031496062992" right="0.19685039370078741" top="0.6692913385826772" bottom="0.39370078740157483" header="0.27559055118110237" footer="0.31496062992125984"/>
  <pageSetup paperSize="9" scale="80" orientation="portrait" r:id="rId1"/>
  <headerFooter alignWithMargins="0">
    <oddHeader>&amp;C&amp;"Calibri,Negrito"&amp;16Relatório TEIP 2015/2016</oddHeader>
    <oddFooter>&amp;RAnexo_II_Perito_Externo 2016_17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qw"/>
  <dimension ref="A1:Z63"/>
  <sheetViews>
    <sheetView showGridLines="0" zoomScale="120" zoomScaleNormal="120" workbookViewId="0">
      <selection activeCell="A17" sqref="A17:T17"/>
    </sheetView>
  </sheetViews>
  <sheetFormatPr defaultRowHeight="12.75" x14ac:dyDescent="0.2"/>
  <cols>
    <col min="1" max="8" width="7.42578125" customWidth="1"/>
    <col min="9" max="9" width="2.85546875" customWidth="1"/>
    <col min="10" max="20" width="7.42578125" customWidth="1"/>
    <col min="21" max="21" width="12.140625" hidden="1" customWidth="1"/>
    <col min="22" max="22" width="11" hidden="1" customWidth="1"/>
    <col min="23" max="23" width="8.42578125" hidden="1" customWidth="1"/>
    <col min="24" max="24" width="8" hidden="1" customWidth="1"/>
    <col min="25" max="26" width="9.140625" hidden="1" customWidth="1"/>
  </cols>
  <sheetData>
    <row r="1" spans="1:21" s="11" customFormat="1" ht="29.25" customHeight="1" x14ac:dyDescent="0.2">
      <c r="A1" s="265" t="str">
        <f>IF(Início!B6&lt;&gt;"",Início!B6,"")</f>
        <v>Agrupamento de Escolas Ruy Belo</v>
      </c>
      <c r="B1" s="266"/>
      <c r="C1" s="266"/>
      <c r="D1" s="266"/>
      <c r="E1" s="266"/>
      <c r="F1" s="266"/>
      <c r="G1" s="267"/>
      <c r="H1" s="267"/>
      <c r="I1" s="267"/>
      <c r="J1" s="267"/>
      <c r="K1" s="267"/>
      <c r="L1" s="267"/>
      <c r="M1" s="267"/>
      <c r="N1" s="267"/>
      <c r="O1" s="267"/>
      <c r="P1" s="267"/>
      <c r="Q1" s="267"/>
      <c r="R1" s="386">
        <f>IF(Início!G5&gt;0,Início!G5,"")</f>
        <v>1111403</v>
      </c>
      <c r="S1" s="386"/>
      <c r="T1" s="269" t="str">
        <f>IF(Início!L5&gt;0,Início!L5,"")</f>
        <v/>
      </c>
      <c r="U1" s="11">
        <f>R1</f>
        <v>1111403</v>
      </c>
    </row>
    <row r="2" spans="1:21" ht="13.5" customHeight="1" x14ac:dyDescent="0.2">
      <c r="A2" s="204"/>
      <c r="B2" s="204"/>
      <c r="C2" s="204"/>
      <c r="D2" s="204"/>
      <c r="E2" s="204"/>
      <c r="F2" s="204"/>
      <c r="G2" s="92"/>
      <c r="H2" s="92"/>
      <c r="I2" s="92"/>
      <c r="J2" s="92"/>
      <c r="K2" s="92"/>
      <c r="L2" s="92"/>
      <c r="M2" s="23"/>
      <c r="N2" s="92"/>
      <c r="O2" s="23"/>
      <c r="R2" s="131" t="s">
        <v>2</v>
      </c>
      <c r="T2" s="55" t="s">
        <v>3</v>
      </c>
    </row>
    <row r="3" spans="1:21" ht="25.5" customHeight="1" x14ac:dyDescent="0.2">
      <c r="A3" s="380" t="s">
        <v>336</v>
      </c>
      <c r="B3" s="380"/>
      <c r="C3" s="380"/>
      <c r="D3" s="380"/>
      <c r="E3" s="380"/>
      <c r="F3" s="380"/>
      <c r="G3" s="380"/>
      <c r="H3" s="380"/>
      <c r="I3" s="380"/>
      <c r="J3" s="380"/>
      <c r="K3" s="380"/>
      <c r="L3" s="380"/>
      <c r="M3" s="380"/>
      <c r="N3" s="380"/>
      <c r="O3" s="380"/>
      <c r="P3" s="380"/>
      <c r="Q3" s="380"/>
      <c r="R3" s="380"/>
      <c r="S3" s="380"/>
      <c r="T3" s="380"/>
      <c r="U3" s="24"/>
    </row>
    <row r="4" spans="1:21" ht="7.5" customHeight="1" x14ac:dyDescent="0.2">
      <c r="A4" s="201"/>
      <c r="B4" s="201"/>
      <c r="C4" s="201"/>
      <c r="D4" s="201"/>
      <c r="E4" s="201"/>
      <c r="F4" s="201"/>
      <c r="G4" s="201"/>
      <c r="H4" s="201"/>
      <c r="I4" s="201"/>
      <c r="J4" s="201"/>
      <c r="K4" s="201"/>
      <c r="L4" s="201"/>
      <c r="M4" s="201"/>
      <c r="N4" s="201"/>
      <c r="O4" s="201"/>
      <c r="P4" s="201"/>
      <c r="Q4" s="201"/>
      <c r="R4" s="201"/>
      <c r="S4" s="201"/>
      <c r="T4" s="201"/>
      <c r="U4" s="24"/>
    </row>
    <row r="5" spans="1:21" ht="25.5" customHeight="1" x14ac:dyDescent="0.2">
      <c r="A5" s="380" t="s">
        <v>309</v>
      </c>
      <c r="B5" s="380"/>
      <c r="C5" s="380"/>
      <c r="D5" s="380"/>
      <c r="E5" s="380"/>
      <c r="F5" s="380"/>
      <c r="G5" s="380"/>
      <c r="H5" s="380"/>
      <c r="I5" s="380"/>
      <c r="J5" s="380"/>
      <c r="K5" s="380"/>
      <c r="L5" s="380"/>
      <c r="M5" s="380"/>
      <c r="N5" s="380"/>
      <c r="O5" s="380"/>
      <c r="P5" s="380"/>
      <c r="Q5" s="380"/>
      <c r="R5" s="380"/>
      <c r="S5" s="380"/>
      <c r="T5" s="380"/>
      <c r="U5" s="24"/>
    </row>
    <row r="6" spans="1:21" ht="7.5" customHeight="1" x14ac:dyDescent="0.2">
      <c r="A6" s="201"/>
      <c r="B6" s="201"/>
      <c r="C6" s="201"/>
      <c r="D6" s="201"/>
      <c r="E6" s="201"/>
      <c r="F6" s="201"/>
      <c r="G6" s="201"/>
      <c r="H6" s="201"/>
      <c r="I6" s="201"/>
      <c r="J6" s="201"/>
      <c r="K6" s="201"/>
      <c r="L6" s="201"/>
      <c r="M6" s="201"/>
      <c r="N6" s="201"/>
      <c r="O6" s="201"/>
      <c r="P6" s="201"/>
      <c r="Q6" s="201"/>
      <c r="R6" s="201"/>
      <c r="S6" s="201"/>
      <c r="T6" s="201"/>
      <c r="U6" s="24"/>
    </row>
    <row r="7" spans="1:21" ht="34.5" customHeight="1" x14ac:dyDescent="0.2">
      <c r="A7" s="380" t="s">
        <v>319</v>
      </c>
      <c r="B7" s="380"/>
      <c r="C7" s="380"/>
      <c r="D7" s="380"/>
      <c r="E7" s="380"/>
      <c r="F7" s="380"/>
      <c r="G7" s="380"/>
      <c r="H7" s="380"/>
      <c r="I7" s="380"/>
      <c r="J7" s="380"/>
      <c r="K7" s="380"/>
      <c r="L7" s="380"/>
      <c r="M7" s="380"/>
      <c r="N7" s="380"/>
      <c r="O7" s="380"/>
      <c r="P7" s="380"/>
      <c r="Q7" s="380"/>
      <c r="R7" s="380"/>
      <c r="S7" s="380"/>
      <c r="T7" s="380"/>
      <c r="U7" s="24"/>
    </row>
    <row r="8" spans="1:21" ht="7.5" customHeight="1" x14ac:dyDescent="0.2">
      <c r="A8" s="202"/>
      <c r="B8" s="202"/>
      <c r="C8" s="202"/>
      <c r="D8" s="202"/>
      <c r="E8" s="202"/>
      <c r="F8" s="202"/>
      <c r="G8" s="202"/>
      <c r="H8" s="202"/>
      <c r="I8" s="202"/>
      <c r="J8" s="202"/>
      <c r="K8" s="202"/>
      <c r="L8" s="202"/>
      <c r="M8" s="202"/>
      <c r="N8" s="202"/>
      <c r="O8" s="202"/>
      <c r="P8" s="202"/>
      <c r="Q8" s="202"/>
      <c r="R8" s="202"/>
      <c r="S8" s="202"/>
      <c r="T8" s="202"/>
      <c r="U8" s="24"/>
    </row>
    <row r="9" spans="1:21" ht="84.75" customHeight="1" x14ac:dyDescent="0.2">
      <c r="A9" s="382" t="s">
        <v>572</v>
      </c>
      <c r="B9" s="382"/>
      <c r="C9" s="382"/>
      <c r="D9" s="382"/>
      <c r="E9" s="382"/>
      <c r="F9" s="382"/>
      <c r="G9" s="382"/>
      <c r="H9" s="382"/>
      <c r="I9" s="382"/>
      <c r="J9" s="382"/>
      <c r="K9" s="382"/>
      <c r="L9" s="382"/>
      <c r="M9" s="382"/>
      <c r="N9" s="382"/>
      <c r="O9" s="382"/>
      <c r="P9" s="382"/>
      <c r="Q9" s="382"/>
      <c r="R9" s="382"/>
      <c r="S9" s="382"/>
      <c r="T9" s="382"/>
      <c r="U9" s="24"/>
    </row>
    <row r="10" spans="1:21" s="92" customFormat="1" ht="7.5" customHeight="1" x14ac:dyDescent="0.2">
      <c r="A10" s="201"/>
      <c r="B10" s="201"/>
      <c r="C10" s="201"/>
      <c r="D10" s="201"/>
      <c r="E10" s="201"/>
      <c r="F10" s="201"/>
      <c r="G10" s="201"/>
      <c r="H10" s="201"/>
      <c r="I10" s="201"/>
      <c r="J10" s="201"/>
      <c r="K10" s="201"/>
      <c r="L10" s="201"/>
      <c r="M10" s="201"/>
      <c r="N10" s="201"/>
      <c r="O10" s="201"/>
      <c r="P10" s="201"/>
      <c r="Q10" s="201"/>
      <c r="R10" s="201"/>
      <c r="S10" s="201"/>
      <c r="T10" s="201"/>
      <c r="U10" s="24"/>
    </row>
    <row r="11" spans="1:21" s="92" customFormat="1" ht="34.5" customHeight="1" x14ac:dyDescent="0.2">
      <c r="A11" s="380" t="s">
        <v>337</v>
      </c>
      <c r="B11" s="380"/>
      <c r="C11" s="380"/>
      <c r="D11" s="380"/>
      <c r="E11" s="380"/>
      <c r="F11" s="380"/>
      <c r="G11" s="380"/>
      <c r="H11" s="380"/>
      <c r="I11" s="380"/>
      <c r="J11" s="380"/>
      <c r="K11" s="380"/>
      <c r="L11" s="380"/>
      <c r="M11" s="380"/>
      <c r="N11" s="380"/>
      <c r="O11" s="380"/>
      <c r="P11" s="380"/>
      <c r="Q11" s="380"/>
      <c r="R11" s="380"/>
      <c r="S11" s="380"/>
      <c r="T11" s="380"/>
      <c r="U11" s="24"/>
    </row>
    <row r="12" spans="1:21" s="92" customFormat="1" ht="7.5" customHeight="1" x14ac:dyDescent="0.2">
      <c r="A12" s="202"/>
      <c r="B12" s="202"/>
      <c r="C12" s="202"/>
      <c r="D12" s="202"/>
      <c r="E12" s="202"/>
      <c r="F12" s="202"/>
      <c r="G12" s="202"/>
      <c r="H12" s="202"/>
      <c r="I12" s="202"/>
      <c r="J12" s="202"/>
      <c r="K12" s="202"/>
      <c r="L12" s="202"/>
      <c r="M12" s="202"/>
      <c r="N12" s="202"/>
      <c r="O12" s="202"/>
      <c r="P12" s="202"/>
      <c r="Q12" s="202"/>
      <c r="R12" s="202"/>
      <c r="S12" s="202"/>
      <c r="T12" s="202"/>
      <c r="U12" s="24"/>
    </row>
    <row r="13" spans="1:21" ht="84.75" customHeight="1" x14ac:dyDescent="0.2">
      <c r="A13" s="382" t="s">
        <v>580</v>
      </c>
      <c r="B13" s="382"/>
      <c r="C13" s="382"/>
      <c r="D13" s="382"/>
      <c r="E13" s="382"/>
      <c r="F13" s="382"/>
      <c r="G13" s="382"/>
      <c r="H13" s="382"/>
      <c r="I13" s="382"/>
      <c r="J13" s="382"/>
      <c r="K13" s="382"/>
      <c r="L13" s="382"/>
      <c r="M13" s="382"/>
      <c r="N13" s="382"/>
      <c r="O13" s="382"/>
      <c r="P13" s="382"/>
      <c r="Q13" s="382"/>
      <c r="R13" s="382"/>
      <c r="S13" s="382"/>
      <c r="T13" s="382"/>
      <c r="U13" s="24"/>
    </row>
    <row r="14" spans="1:21" s="92" customFormat="1" ht="7.5" customHeight="1" x14ac:dyDescent="0.2">
      <c r="A14" s="203"/>
      <c r="B14" s="203"/>
      <c r="C14" s="203"/>
      <c r="D14" s="203"/>
      <c r="E14" s="203"/>
      <c r="F14" s="203"/>
      <c r="G14" s="203"/>
      <c r="H14" s="203"/>
      <c r="I14" s="203"/>
      <c r="J14" s="203"/>
      <c r="K14" s="203"/>
      <c r="L14" s="203"/>
      <c r="M14" s="203"/>
      <c r="N14" s="203"/>
      <c r="O14" s="203"/>
      <c r="P14" s="203"/>
      <c r="Q14" s="203"/>
      <c r="R14" s="203"/>
      <c r="S14" s="203"/>
      <c r="T14" s="203"/>
      <c r="U14" s="24"/>
    </row>
    <row r="15" spans="1:21" s="92" customFormat="1" ht="34.5" customHeight="1" x14ac:dyDescent="0.2">
      <c r="A15" s="380" t="s">
        <v>333</v>
      </c>
      <c r="B15" s="380"/>
      <c r="C15" s="380"/>
      <c r="D15" s="380"/>
      <c r="E15" s="380"/>
      <c r="F15" s="380"/>
      <c r="G15" s="380"/>
      <c r="H15" s="380"/>
      <c r="I15" s="380"/>
      <c r="J15" s="380"/>
      <c r="K15" s="380"/>
      <c r="L15" s="380"/>
      <c r="M15" s="380"/>
      <c r="N15" s="380"/>
      <c r="O15" s="380"/>
      <c r="P15" s="380"/>
      <c r="Q15" s="380"/>
      <c r="R15" s="380"/>
      <c r="S15" s="380"/>
      <c r="T15" s="380"/>
      <c r="U15" s="24"/>
    </row>
    <row r="16" spans="1:21" s="92" customFormat="1" ht="7.5" customHeight="1" x14ac:dyDescent="0.2">
      <c r="A16" s="202"/>
      <c r="B16" s="202"/>
      <c r="C16" s="202"/>
      <c r="D16" s="202"/>
      <c r="E16" s="202"/>
      <c r="F16" s="202"/>
      <c r="G16" s="202"/>
      <c r="H16" s="202"/>
      <c r="I16" s="202"/>
      <c r="J16" s="202"/>
      <c r="K16" s="202"/>
      <c r="L16" s="202"/>
      <c r="M16" s="202"/>
      <c r="N16" s="202"/>
      <c r="O16" s="202"/>
      <c r="P16" s="202"/>
      <c r="Q16" s="202"/>
      <c r="R16" s="202"/>
      <c r="S16" s="202"/>
      <c r="T16" s="202"/>
      <c r="U16" s="24"/>
    </row>
    <row r="17" spans="1:24" ht="84.75" customHeight="1" x14ac:dyDescent="0.2">
      <c r="A17" s="382" t="s">
        <v>582</v>
      </c>
      <c r="B17" s="382"/>
      <c r="C17" s="382"/>
      <c r="D17" s="382"/>
      <c r="E17" s="382"/>
      <c r="F17" s="382"/>
      <c r="G17" s="382"/>
      <c r="H17" s="382"/>
      <c r="I17" s="382"/>
      <c r="J17" s="382"/>
      <c r="K17" s="382"/>
      <c r="L17" s="382"/>
      <c r="M17" s="382"/>
      <c r="N17" s="382"/>
      <c r="O17" s="382"/>
      <c r="P17" s="382"/>
      <c r="Q17" s="382"/>
      <c r="R17" s="382"/>
      <c r="S17" s="382"/>
      <c r="T17" s="382"/>
      <c r="U17" s="24"/>
    </row>
    <row r="18" spans="1:24" s="92" customFormat="1" ht="7.5" customHeight="1" x14ac:dyDescent="0.2">
      <c r="A18" s="201"/>
      <c r="B18" s="201"/>
      <c r="C18" s="201"/>
      <c r="D18" s="201"/>
      <c r="E18" s="201"/>
      <c r="F18" s="201"/>
      <c r="G18" s="201"/>
      <c r="H18" s="201"/>
      <c r="I18" s="201"/>
      <c r="J18" s="201"/>
      <c r="K18" s="201"/>
      <c r="L18" s="201"/>
      <c r="M18" s="201"/>
      <c r="N18" s="201"/>
      <c r="O18" s="201"/>
      <c r="P18" s="201"/>
      <c r="Q18" s="201"/>
      <c r="R18" s="201"/>
      <c r="S18" s="201"/>
      <c r="T18" s="201"/>
      <c r="U18" s="24"/>
    </row>
    <row r="19" spans="1:24" s="92" customFormat="1" ht="34.5" customHeight="1" x14ac:dyDescent="0.2">
      <c r="A19" s="380" t="s">
        <v>328</v>
      </c>
      <c r="B19" s="380"/>
      <c r="C19" s="380"/>
      <c r="D19" s="380"/>
      <c r="E19" s="380"/>
      <c r="F19" s="380"/>
      <c r="G19" s="380"/>
      <c r="H19" s="380"/>
      <c r="I19" s="380"/>
      <c r="J19" s="380"/>
      <c r="K19" s="380"/>
      <c r="L19" s="380"/>
      <c r="M19" s="380"/>
      <c r="N19" s="380"/>
      <c r="O19" s="380"/>
      <c r="P19" s="380"/>
      <c r="Q19" s="380"/>
      <c r="R19" s="380"/>
      <c r="S19" s="380"/>
      <c r="T19" s="380"/>
      <c r="U19" s="24"/>
    </row>
    <row r="20" spans="1:24" s="92" customFormat="1" ht="7.5" customHeight="1" x14ac:dyDescent="0.2">
      <c r="A20" s="202"/>
      <c r="B20" s="202"/>
      <c r="C20" s="202"/>
      <c r="D20" s="202"/>
      <c r="E20" s="202"/>
      <c r="F20" s="202"/>
      <c r="G20" s="202"/>
      <c r="H20" s="202"/>
      <c r="I20" s="202"/>
      <c r="J20" s="202"/>
      <c r="K20" s="202"/>
      <c r="L20" s="202"/>
      <c r="M20" s="202"/>
      <c r="N20" s="202"/>
      <c r="O20" s="202"/>
      <c r="P20" s="202"/>
      <c r="Q20" s="202"/>
      <c r="R20" s="202"/>
      <c r="S20" s="202"/>
      <c r="T20" s="202"/>
      <c r="U20" s="24"/>
    </row>
    <row r="21" spans="1:24" ht="84.75" customHeight="1" x14ac:dyDescent="0.2">
      <c r="A21" s="383" t="s">
        <v>581</v>
      </c>
      <c r="B21" s="384"/>
      <c r="C21" s="384"/>
      <c r="D21" s="384"/>
      <c r="E21" s="384"/>
      <c r="F21" s="384"/>
      <c r="G21" s="384"/>
      <c r="H21" s="384"/>
      <c r="I21" s="384"/>
      <c r="J21" s="384"/>
      <c r="K21" s="384"/>
      <c r="L21" s="384"/>
      <c r="M21" s="384"/>
      <c r="N21" s="384"/>
      <c r="O21" s="384"/>
      <c r="P21" s="384"/>
      <c r="Q21" s="384"/>
      <c r="R21" s="384"/>
      <c r="S21" s="384"/>
      <c r="T21" s="385"/>
      <c r="U21" s="24"/>
    </row>
    <row r="22" spans="1:24" s="92" customFormat="1" ht="16.5" customHeight="1" x14ac:dyDescent="0.2">
      <c r="A22" s="201"/>
      <c r="B22" s="201"/>
      <c r="C22" s="201"/>
      <c r="D22" s="201"/>
      <c r="E22" s="201"/>
      <c r="F22" s="201"/>
      <c r="G22" s="201"/>
      <c r="H22" s="201"/>
      <c r="I22" s="201"/>
      <c r="J22" s="201"/>
      <c r="K22" s="201"/>
      <c r="L22" s="201"/>
      <c r="M22" s="201"/>
      <c r="N22" s="201"/>
      <c r="O22" s="201"/>
      <c r="P22" s="201"/>
      <c r="Q22" s="201"/>
      <c r="R22" s="201"/>
      <c r="S22" s="201"/>
      <c r="T22" s="201"/>
      <c r="U22" s="24"/>
    </row>
    <row r="23" spans="1:24" s="92" customFormat="1" ht="25.5" customHeight="1" x14ac:dyDescent="0.2">
      <c r="A23" s="380" t="s">
        <v>448</v>
      </c>
      <c r="B23" s="380"/>
      <c r="C23" s="380"/>
      <c r="D23" s="380"/>
      <c r="E23" s="380"/>
      <c r="F23" s="380"/>
      <c r="G23" s="380"/>
      <c r="H23" s="380"/>
      <c r="I23" s="380"/>
      <c r="J23" s="380"/>
      <c r="K23" s="380"/>
      <c r="L23" s="380"/>
      <c r="M23" s="380"/>
      <c r="N23" s="380"/>
      <c r="O23" s="380"/>
      <c r="P23" s="380"/>
      <c r="Q23" s="380"/>
      <c r="R23" s="380"/>
      <c r="S23" s="380"/>
      <c r="T23" s="380"/>
      <c r="U23" s="24"/>
    </row>
    <row r="24" spans="1:24" s="92" customFormat="1" ht="7.5" customHeight="1" x14ac:dyDescent="0.2">
      <c r="A24" s="202"/>
      <c r="B24" s="202"/>
      <c r="C24" s="202"/>
      <c r="D24" s="202"/>
      <c r="E24" s="202"/>
      <c r="F24" s="202"/>
      <c r="G24" s="202"/>
      <c r="H24" s="202"/>
      <c r="I24" s="202"/>
      <c r="J24" s="202"/>
      <c r="K24" s="202"/>
      <c r="L24" s="202"/>
      <c r="M24" s="202"/>
      <c r="N24" s="202"/>
      <c r="O24" s="202"/>
      <c r="P24" s="202"/>
      <c r="Q24" s="202"/>
      <c r="R24" s="202"/>
      <c r="S24" s="202"/>
      <c r="T24" s="202"/>
      <c r="U24" s="24"/>
    </row>
    <row r="25" spans="1:24" ht="34.5" customHeight="1" x14ac:dyDescent="0.2">
      <c r="A25" s="380" t="s">
        <v>449</v>
      </c>
      <c r="B25" s="380"/>
      <c r="C25" s="380"/>
      <c r="D25" s="380"/>
      <c r="E25" s="380"/>
      <c r="F25" s="380"/>
      <c r="G25" s="380"/>
      <c r="H25" s="380"/>
      <c r="I25" s="380"/>
      <c r="J25" s="380"/>
      <c r="K25" s="380"/>
      <c r="L25" s="380"/>
      <c r="M25" s="380"/>
      <c r="N25" s="380"/>
      <c r="O25" s="380"/>
      <c r="P25" s="380"/>
      <c r="Q25" s="380"/>
      <c r="R25" s="380"/>
      <c r="S25" s="380"/>
      <c r="T25" s="284" t="s">
        <v>389</v>
      </c>
      <c r="U25" s="24"/>
      <c r="X25" s="46"/>
    </row>
    <row r="26" spans="1:24" ht="7.5" customHeight="1" x14ac:dyDescent="0.2">
      <c r="A26" s="268"/>
      <c r="B26" s="268"/>
      <c r="C26" s="268"/>
      <c r="D26" s="268"/>
      <c r="E26" s="268"/>
      <c r="F26" s="268"/>
      <c r="G26" s="268"/>
      <c r="H26" s="268"/>
      <c r="I26" s="268"/>
      <c r="J26" s="268"/>
      <c r="K26" s="268"/>
      <c r="L26" s="268"/>
      <c r="M26" s="268"/>
      <c r="N26" s="268"/>
      <c r="O26" s="268"/>
      <c r="P26" s="268"/>
      <c r="Q26" s="268"/>
      <c r="R26" s="268"/>
      <c r="S26" s="268"/>
      <c r="T26" s="268"/>
      <c r="U26" s="24"/>
    </row>
    <row r="27" spans="1:24" ht="25.5" customHeight="1" x14ac:dyDescent="0.2">
      <c r="A27" s="380" t="s">
        <v>299</v>
      </c>
      <c r="B27" s="380"/>
      <c r="C27" s="380"/>
      <c r="D27" s="380"/>
      <c r="E27" s="380"/>
      <c r="F27" s="380"/>
      <c r="G27" s="380"/>
      <c r="H27" s="380"/>
      <c r="I27" s="380"/>
      <c r="J27" s="380"/>
      <c r="K27" s="380"/>
      <c r="L27" s="380"/>
      <c r="M27" s="380"/>
      <c r="N27" s="380"/>
      <c r="O27" s="380"/>
      <c r="P27" s="380"/>
      <c r="Q27" s="380"/>
      <c r="R27" s="380"/>
      <c r="S27" s="380"/>
      <c r="T27" s="380"/>
      <c r="U27" s="24"/>
      <c r="X27" s="46"/>
    </row>
    <row r="28" spans="1:24" ht="7.5" customHeight="1" x14ac:dyDescent="0.2">
      <c r="A28" s="379"/>
      <c r="B28" s="379"/>
      <c r="C28" s="379"/>
      <c r="D28" s="379"/>
      <c r="E28" s="379"/>
      <c r="F28" s="379"/>
      <c r="G28" s="379"/>
      <c r="H28" s="379"/>
      <c r="I28" s="379"/>
      <c r="J28" s="379"/>
      <c r="K28" s="379"/>
      <c r="L28" s="379"/>
      <c r="M28" s="379"/>
      <c r="N28" s="379"/>
      <c r="O28" s="379"/>
      <c r="P28" s="379"/>
      <c r="Q28" s="379"/>
      <c r="R28" s="379"/>
      <c r="S28" s="379"/>
      <c r="T28" s="379"/>
      <c r="U28" s="24"/>
      <c r="X28" s="46"/>
    </row>
    <row r="29" spans="1:24" ht="84.75" customHeight="1" x14ac:dyDescent="0.2">
      <c r="A29" s="393" t="s">
        <v>573</v>
      </c>
      <c r="B29" s="394"/>
      <c r="C29" s="394"/>
      <c r="D29" s="394"/>
      <c r="E29" s="394"/>
      <c r="F29" s="394"/>
      <c r="G29" s="394"/>
      <c r="H29" s="394"/>
      <c r="I29" s="394"/>
      <c r="J29" s="394"/>
      <c r="K29" s="394"/>
      <c r="L29" s="394"/>
      <c r="M29" s="394"/>
      <c r="N29" s="394"/>
      <c r="O29" s="394"/>
      <c r="P29" s="394"/>
      <c r="Q29" s="394"/>
      <c r="R29" s="394"/>
      <c r="S29" s="394"/>
      <c r="T29" s="395"/>
      <c r="U29" s="24"/>
      <c r="X29" s="46"/>
    </row>
    <row r="30" spans="1:24" s="92" customFormat="1" ht="17.25" customHeight="1" x14ac:dyDescent="0.2">
      <c r="A30" s="201"/>
      <c r="B30" s="201"/>
      <c r="C30" s="201"/>
      <c r="D30" s="201"/>
      <c r="E30" s="201"/>
      <c r="F30" s="201"/>
      <c r="G30" s="201"/>
      <c r="H30" s="201"/>
      <c r="I30" s="201"/>
      <c r="J30" s="201"/>
      <c r="K30" s="201"/>
      <c r="L30" s="201"/>
      <c r="M30" s="201"/>
      <c r="N30" s="201"/>
      <c r="O30" s="201"/>
      <c r="P30" s="201"/>
      <c r="Q30" s="201"/>
      <c r="R30" s="201"/>
      <c r="S30" s="201"/>
      <c r="T30" s="201"/>
      <c r="U30" s="24"/>
    </row>
    <row r="31" spans="1:24" s="92" customFormat="1" ht="25.5" customHeight="1" x14ac:dyDescent="0.2">
      <c r="A31" s="396" t="s">
        <v>395</v>
      </c>
      <c r="B31" s="396"/>
      <c r="C31" s="396"/>
      <c r="D31" s="396"/>
      <c r="E31" s="396"/>
      <c r="F31" s="396"/>
      <c r="G31" s="396"/>
      <c r="H31" s="396"/>
      <c r="I31" s="396"/>
      <c r="J31" s="396"/>
      <c r="K31" s="396"/>
      <c r="L31" s="396"/>
      <c r="M31" s="396"/>
      <c r="N31" s="396"/>
      <c r="O31" s="396"/>
      <c r="P31" s="396"/>
      <c r="Q31" s="396"/>
      <c r="R31" s="396"/>
      <c r="S31" s="396"/>
      <c r="T31" s="396"/>
      <c r="U31" s="24"/>
    </row>
    <row r="32" spans="1:24" s="92" customFormat="1" ht="7.5" customHeight="1" x14ac:dyDescent="0.2">
      <c r="A32" s="274"/>
      <c r="B32" s="274"/>
      <c r="C32" s="274"/>
      <c r="D32" s="274"/>
      <c r="E32" s="274"/>
      <c r="F32" s="274"/>
      <c r="G32" s="274"/>
      <c r="H32" s="274"/>
      <c r="I32" s="274"/>
      <c r="J32" s="274"/>
      <c r="K32" s="274"/>
      <c r="L32" s="274"/>
      <c r="M32" s="274"/>
      <c r="N32" s="274"/>
      <c r="O32" s="274"/>
      <c r="P32" s="274"/>
      <c r="Q32" s="274"/>
      <c r="R32" s="274"/>
      <c r="S32" s="274"/>
      <c r="T32" s="274"/>
      <c r="U32" s="24"/>
    </row>
    <row r="33" spans="1:23" s="92" customFormat="1" ht="16.5" customHeight="1" x14ac:dyDescent="0.2">
      <c r="B33" s="306" t="s">
        <v>396</v>
      </c>
      <c r="C33" s="306"/>
      <c r="D33" s="306"/>
      <c r="E33" s="305"/>
      <c r="F33" s="305"/>
      <c r="G33" s="305"/>
      <c r="H33" s="303" t="s">
        <v>389</v>
      </c>
      <c r="I33" s="305"/>
      <c r="J33" s="304" t="s">
        <v>397</v>
      </c>
      <c r="K33" s="387" t="s">
        <v>574</v>
      </c>
      <c r="L33" s="388"/>
      <c r="M33" s="388"/>
      <c r="N33" s="388"/>
      <c r="O33" s="388"/>
      <c r="P33" s="388"/>
      <c r="Q33" s="388"/>
      <c r="R33" s="388"/>
      <c r="S33" s="388"/>
      <c r="T33" s="389"/>
      <c r="W33" s="24"/>
    </row>
    <row r="34" spans="1:23" s="92" customFormat="1" ht="45.75" customHeight="1" x14ac:dyDescent="0.2">
      <c r="B34" s="202"/>
      <c r="C34" s="202"/>
      <c r="D34" s="202"/>
      <c r="E34" s="202"/>
      <c r="F34" s="202"/>
      <c r="G34" s="202"/>
      <c r="H34" s="202"/>
      <c r="I34" s="202"/>
      <c r="J34" s="202"/>
      <c r="K34" s="390"/>
      <c r="L34" s="391"/>
      <c r="M34" s="391"/>
      <c r="N34" s="391"/>
      <c r="O34" s="391"/>
      <c r="P34" s="391"/>
      <c r="Q34" s="391"/>
      <c r="R34" s="391"/>
      <c r="S34" s="391"/>
      <c r="T34" s="392"/>
      <c r="W34" s="24"/>
    </row>
    <row r="35" spans="1:23" s="92" customFormat="1" ht="7.5" customHeight="1" x14ac:dyDescent="0.2">
      <c r="B35" s="274"/>
      <c r="C35" s="274"/>
      <c r="D35" s="274"/>
      <c r="E35" s="274"/>
      <c r="F35" s="274"/>
      <c r="G35" s="274"/>
      <c r="H35" s="274"/>
      <c r="I35" s="274"/>
      <c r="J35" s="274"/>
      <c r="K35" s="274"/>
      <c r="L35" s="274"/>
      <c r="M35" s="274"/>
      <c r="N35" s="274"/>
      <c r="O35" s="274"/>
      <c r="P35" s="274"/>
      <c r="Q35" s="274"/>
      <c r="R35" s="274"/>
      <c r="S35" s="274"/>
      <c r="T35" s="274"/>
      <c r="W35" s="24"/>
    </row>
    <row r="36" spans="1:23" s="92" customFormat="1" ht="16.5" customHeight="1" x14ac:dyDescent="0.2">
      <c r="B36" s="306" t="s">
        <v>398</v>
      </c>
      <c r="C36" s="306"/>
      <c r="D36" s="306"/>
      <c r="E36" s="305"/>
      <c r="F36" s="305"/>
      <c r="G36" s="305"/>
      <c r="H36" s="303" t="s">
        <v>389</v>
      </c>
      <c r="I36" s="305"/>
      <c r="J36" s="304" t="s">
        <v>397</v>
      </c>
      <c r="K36" s="387" t="s">
        <v>575</v>
      </c>
      <c r="L36" s="388"/>
      <c r="M36" s="388"/>
      <c r="N36" s="388"/>
      <c r="O36" s="388"/>
      <c r="P36" s="388"/>
      <c r="Q36" s="388"/>
      <c r="R36" s="388"/>
      <c r="S36" s="388"/>
      <c r="T36" s="389"/>
      <c r="W36" s="24"/>
    </row>
    <row r="37" spans="1:23" s="92" customFormat="1" ht="45.75" customHeight="1" x14ac:dyDescent="0.2">
      <c r="B37" s="202"/>
      <c r="C37" s="202"/>
      <c r="D37" s="202"/>
      <c r="E37" s="202"/>
      <c r="F37" s="202"/>
      <c r="G37" s="202"/>
      <c r="H37" s="202"/>
      <c r="I37" s="202"/>
      <c r="J37" s="202"/>
      <c r="K37" s="390"/>
      <c r="L37" s="391"/>
      <c r="M37" s="391"/>
      <c r="N37" s="391"/>
      <c r="O37" s="391"/>
      <c r="P37" s="391"/>
      <c r="Q37" s="391"/>
      <c r="R37" s="391"/>
      <c r="S37" s="391"/>
      <c r="T37" s="392"/>
      <c r="W37" s="24"/>
    </row>
    <row r="38" spans="1:23" s="92" customFormat="1" ht="7.5" customHeight="1" x14ac:dyDescent="0.2">
      <c r="B38" s="274"/>
      <c r="C38" s="274"/>
      <c r="D38" s="274"/>
      <c r="E38" s="274"/>
      <c r="F38" s="274"/>
      <c r="G38" s="274"/>
      <c r="H38" s="274"/>
      <c r="I38" s="274"/>
      <c r="J38" s="274"/>
      <c r="K38" s="274"/>
      <c r="L38" s="274"/>
      <c r="M38" s="274"/>
      <c r="N38" s="274"/>
      <c r="O38" s="274"/>
      <c r="P38" s="274"/>
      <c r="Q38" s="274"/>
      <c r="R38" s="274"/>
      <c r="S38" s="274"/>
      <c r="T38" s="274"/>
      <c r="W38" s="24"/>
    </row>
    <row r="39" spans="1:23" s="92" customFormat="1" ht="16.5" customHeight="1" x14ac:dyDescent="0.2">
      <c r="B39" s="306" t="s">
        <v>399</v>
      </c>
      <c r="C39" s="306"/>
      <c r="D39" s="306"/>
      <c r="E39" s="305"/>
      <c r="F39" s="305"/>
      <c r="G39" s="305"/>
      <c r="H39" s="303" t="s">
        <v>389</v>
      </c>
      <c r="I39" s="305"/>
      <c r="J39" s="304" t="s">
        <v>397</v>
      </c>
      <c r="K39" s="387" t="s">
        <v>576</v>
      </c>
      <c r="L39" s="388"/>
      <c r="M39" s="388"/>
      <c r="N39" s="388"/>
      <c r="O39" s="388"/>
      <c r="P39" s="388"/>
      <c r="Q39" s="388"/>
      <c r="R39" s="388"/>
      <c r="S39" s="388"/>
      <c r="T39" s="389"/>
      <c r="W39" s="24"/>
    </row>
    <row r="40" spans="1:23" s="92" customFormat="1" ht="45.75" customHeight="1" x14ac:dyDescent="0.2">
      <c r="B40" s="202"/>
      <c r="C40" s="202"/>
      <c r="D40" s="202"/>
      <c r="E40" s="202"/>
      <c r="F40" s="202"/>
      <c r="G40" s="202"/>
      <c r="H40" s="202"/>
      <c r="I40" s="202"/>
      <c r="J40" s="202"/>
      <c r="K40" s="390"/>
      <c r="L40" s="391"/>
      <c r="M40" s="391"/>
      <c r="N40" s="391"/>
      <c r="O40" s="391"/>
      <c r="P40" s="391"/>
      <c r="Q40" s="391"/>
      <c r="R40" s="391"/>
      <c r="S40" s="391"/>
      <c r="T40" s="392"/>
      <c r="W40" s="24"/>
    </row>
    <row r="41" spans="1:23" s="92" customFormat="1" ht="7.5" customHeight="1" x14ac:dyDescent="0.2">
      <c r="B41" s="274"/>
      <c r="C41" s="274"/>
      <c r="D41" s="274"/>
      <c r="E41" s="274"/>
      <c r="F41" s="274"/>
      <c r="G41" s="274"/>
      <c r="H41" s="274"/>
      <c r="I41" s="274"/>
      <c r="J41" s="274"/>
      <c r="K41" s="274"/>
      <c r="L41" s="274"/>
      <c r="M41" s="274"/>
      <c r="N41" s="274"/>
      <c r="O41" s="274"/>
      <c r="P41" s="274"/>
      <c r="Q41" s="274"/>
      <c r="R41" s="274"/>
      <c r="S41" s="274"/>
      <c r="T41" s="274"/>
      <c r="W41" s="24"/>
    </row>
    <row r="42" spans="1:23" s="92" customFormat="1" ht="16.5" customHeight="1" x14ac:dyDescent="0.2">
      <c r="B42" s="306" t="s">
        <v>400</v>
      </c>
      <c r="C42" s="306"/>
      <c r="D42" s="306"/>
      <c r="E42" s="305"/>
      <c r="F42" s="305"/>
      <c r="G42" s="305"/>
      <c r="H42" s="303" t="s">
        <v>389</v>
      </c>
      <c r="I42" s="305"/>
      <c r="J42" s="304" t="s">
        <v>397</v>
      </c>
      <c r="K42" s="387" t="s">
        <v>577</v>
      </c>
      <c r="L42" s="388"/>
      <c r="M42" s="388"/>
      <c r="N42" s="388"/>
      <c r="O42" s="388"/>
      <c r="P42" s="388"/>
      <c r="Q42" s="388"/>
      <c r="R42" s="388"/>
      <c r="S42" s="388"/>
      <c r="T42" s="389"/>
      <c r="W42" s="24"/>
    </row>
    <row r="43" spans="1:23" s="92" customFormat="1" ht="45.75" customHeight="1" x14ac:dyDescent="0.2">
      <c r="A43" s="202"/>
      <c r="B43" s="202"/>
      <c r="C43" s="202"/>
      <c r="D43" s="202"/>
      <c r="E43" s="202"/>
      <c r="F43" s="202"/>
      <c r="G43" s="202"/>
      <c r="H43" s="202"/>
      <c r="I43" s="202"/>
      <c r="J43" s="202"/>
      <c r="K43" s="390"/>
      <c r="L43" s="391"/>
      <c r="M43" s="391"/>
      <c r="N43" s="391"/>
      <c r="O43" s="391"/>
      <c r="P43" s="391"/>
      <c r="Q43" s="391"/>
      <c r="R43" s="391"/>
      <c r="S43" s="391"/>
      <c r="T43" s="392"/>
      <c r="W43" s="24"/>
    </row>
    <row r="44" spans="1:23" s="92" customFormat="1" ht="7.5" customHeight="1" x14ac:dyDescent="0.2">
      <c r="B44" s="274"/>
      <c r="C44" s="274"/>
      <c r="D44" s="274"/>
      <c r="E44" s="274"/>
      <c r="F44" s="274"/>
      <c r="G44" s="274"/>
      <c r="H44" s="274"/>
      <c r="I44" s="274"/>
      <c r="J44" s="274"/>
      <c r="K44" s="274"/>
      <c r="L44" s="274"/>
      <c r="M44" s="274"/>
      <c r="N44" s="274"/>
      <c r="O44" s="274"/>
      <c r="P44" s="274"/>
      <c r="Q44" s="274"/>
      <c r="R44" s="274"/>
      <c r="S44" s="274"/>
      <c r="T44" s="274"/>
      <c r="W44" s="24"/>
    </row>
    <row r="45" spans="1:23" s="92" customFormat="1" ht="16.5" customHeight="1" x14ac:dyDescent="0.2">
      <c r="B45" s="306" t="s">
        <v>401</v>
      </c>
      <c r="C45" s="306"/>
      <c r="D45" s="306"/>
      <c r="E45" s="305"/>
      <c r="F45" s="305"/>
      <c r="G45" s="305"/>
      <c r="H45" s="303" t="s">
        <v>389</v>
      </c>
      <c r="I45" s="305"/>
      <c r="J45" s="304" t="s">
        <v>397</v>
      </c>
      <c r="K45" s="387" t="s">
        <v>578</v>
      </c>
      <c r="L45" s="388"/>
      <c r="M45" s="388"/>
      <c r="N45" s="388"/>
      <c r="O45" s="388"/>
      <c r="P45" s="388"/>
      <c r="Q45" s="388"/>
      <c r="R45" s="388"/>
      <c r="S45" s="388"/>
      <c r="T45" s="389"/>
      <c r="W45" s="24"/>
    </row>
    <row r="46" spans="1:23" s="92" customFormat="1" ht="45.75" customHeight="1" x14ac:dyDescent="0.2">
      <c r="A46" s="202"/>
      <c r="B46" s="202"/>
      <c r="C46" s="202"/>
      <c r="D46" s="202"/>
      <c r="E46" s="202"/>
      <c r="F46" s="202"/>
      <c r="G46" s="202"/>
      <c r="H46" s="202"/>
      <c r="I46" s="202"/>
      <c r="J46" s="202"/>
      <c r="K46" s="390"/>
      <c r="L46" s="391"/>
      <c r="M46" s="391"/>
      <c r="N46" s="391"/>
      <c r="O46" s="391"/>
      <c r="P46" s="391"/>
      <c r="Q46" s="391"/>
      <c r="R46" s="391"/>
      <c r="S46" s="391"/>
      <c r="T46" s="392"/>
      <c r="W46" s="24"/>
    </row>
    <row r="47" spans="1:23" s="92" customFormat="1" ht="7.5" customHeight="1" x14ac:dyDescent="0.2">
      <c r="B47" s="274"/>
      <c r="C47" s="274"/>
      <c r="D47" s="274"/>
      <c r="E47" s="274"/>
      <c r="F47" s="274"/>
      <c r="G47" s="274"/>
      <c r="H47" s="274"/>
      <c r="I47" s="274"/>
      <c r="J47" s="274"/>
      <c r="K47" s="274"/>
      <c r="L47" s="274"/>
      <c r="M47" s="274"/>
      <c r="N47" s="274"/>
      <c r="O47" s="274"/>
      <c r="P47" s="274"/>
      <c r="Q47" s="274"/>
      <c r="R47" s="274"/>
      <c r="S47" s="274"/>
      <c r="T47" s="274"/>
      <c r="W47" s="24"/>
    </row>
    <row r="48" spans="1:23" s="92" customFormat="1" ht="16.5" customHeight="1" x14ac:dyDescent="0.2">
      <c r="B48" s="306" t="s">
        <v>402</v>
      </c>
      <c r="C48" s="306"/>
      <c r="D48" s="306"/>
      <c r="E48" s="305"/>
      <c r="F48" s="305"/>
      <c r="G48" s="305"/>
      <c r="H48" s="303" t="s">
        <v>389</v>
      </c>
      <c r="I48" s="305"/>
      <c r="J48" s="304" t="s">
        <v>397</v>
      </c>
      <c r="K48" s="387" t="s">
        <v>579</v>
      </c>
      <c r="L48" s="388"/>
      <c r="M48" s="388"/>
      <c r="N48" s="388"/>
      <c r="O48" s="388"/>
      <c r="P48" s="388"/>
      <c r="Q48" s="388"/>
      <c r="R48" s="388"/>
      <c r="S48" s="388"/>
      <c r="T48" s="389"/>
      <c r="W48" s="24"/>
    </row>
    <row r="49" spans="1:24" s="92" customFormat="1" ht="45.75" customHeight="1" x14ac:dyDescent="0.2">
      <c r="A49" s="202"/>
      <c r="B49" s="202"/>
      <c r="C49" s="202"/>
      <c r="D49" s="202"/>
      <c r="E49" s="202"/>
      <c r="F49" s="202"/>
      <c r="G49" s="202"/>
      <c r="H49" s="202"/>
      <c r="I49" s="202"/>
      <c r="J49" s="202"/>
      <c r="K49" s="390"/>
      <c r="L49" s="391"/>
      <c r="M49" s="391"/>
      <c r="N49" s="391"/>
      <c r="O49" s="391"/>
      <c r="P49" s="391"/>
      <c r="Q49" s="391"/>
      <c r="R49" s="391"/>
      <c r="S49" s="391"/>
      <c r="T49" s="392"/>
      <c r="W49" s="24"/>
    </row>
    <row r="50" spans="1:24" ht="17.25" customHeight="1" x14ac:dyDescent="0.2"/>
    <row r="51" spans="1:24" s="92" customFormat="1" ht="25.5" customHeight="1" x14ac:dyDescent="0.2">
      <c r="A51" s="380" t="s">
        <v>347</v>
      </c>
      <c r="B51" s="380"/>
      <c r="C51" s="380"/>
      <c r="D51" s="380"/>
      <c r="E51" s="380"/>
      <c r="F51" s="380"/>
      <c r="G51" s="380"/>
      <c r="H51" s="380"/>
      <c r="I51" s="380"/>
      <c r="J51" s="380"/>
      <c r="K51" s="380"/>
      <c r="L51" s="380"/>
      <c r="M51" s="380"/>
      <c r="N51" s="380"/>
      <c r="O51" s="380"/>
      <c r="P51" s="380"/>
      <c r="Q51" s="380"/>
      <c r="R51" s="380"/>
      <c r="S51" s="380"/>
      <c r="T51" s="380"/>
      <c r="U51" s="24"/>
    </row>
    <row r="52" spans="1:24" ht="7.5" customHeight="1" x14ac:dyDescent="0.2"/>
    <row r="53" spans="1:24" ht="25.5" customHeight="1" x14ac:dyDescent="0.2">
      <c r="A53" s="380" t="s">
        <v>392</v>
      </c>
      <c r="B53" s="381"/>
      <c r="C53" s="381"/>
      <c r="D53" s="381"/>
      <c r="E53" s="381"/>
      <c r="F53" s="381"/>
      <c r="G53" s="381"/>
      <c r="H53" s="381"/>
      <c r="I53" s="381"/>
      <c r="J53" s="381"/>
      <c r="K53" s="381"/>
      <c r="L53" s="381"/>
      <c r="M53" s="381"/>
      <c r="N53" s="381"/>
      <c r="O53" s="381"/>
      <c r="P53" s="381"/>
      <c r="Q53" s="381"/>
      <c r="R53" s="381"/>
      <c r="S53" s="381"/>
      <c r="T53" s="303" t="s">
        <v>535</v>
      </c>
      <c r="U53" s="24"/>
      <c r="X53" s="46"/>
    </row>
    <row r="54" spans="1:24" ht="7.5" customHeight="1" x14ac:dyDescent="0.2">
      <c r="A54" s="379"/>
      <c r="B54" s="379"/>
      <c r="C54" s="379"/>
      <c r="D54" s="379"/>
      <c r="E54" s="379"/>
      <c r="F54" s="379"/>
      <c r="G54" s="379"/>
      <c r="H54" s="379"/>
      <c r="I54" s="379"/>
      <c r="J54" s="379"/>
      <c r="K54" s="379"/>
      <c r="L54" s="379"/>
      <c r="M54" s="379"/>
      <c r="N54" s="379"/>
      <c r="O54" s="379"/>
      <c r="P54" s="379"/>
      <c r="Q54" s="379"/>
      <c r="R54" s="379"/>
      <c r="S54" s="379"/>
      <c r="T54" s="379"/>
      <c r="U54" s="24"/>
      <c r="X54" s="46"/>
    </row>
    <row r="55" spans="1:24" ht="25.5" customHeight="1" x14ac:dyDescent="0.2">
      <c r="A55" s="380" t="s">
        <v>394</v>
      </c>
      <c r="B55" s="380"/>
      <c r="C55" s="380"/>
      <c r="D55" s="380"/>
      <c r="E55" s="380"/>
      <c r="F55" s="380"/>
      <c r="G55" s="380"/>
      <c r="H55" s="380"/>
      <c r="I55" s="380"/>
      <c r="J55" s="380"/>
      <c r="K55" s="380"/>
      <c r="L55" s="380"/>
      <c r="M55" s="380"/>
      <c r="N55" s="380"/>
      <c r="O55" s="380"/>
      <c r="P55" s="380"/>
      <c r="Q55" s="380"/>
      <c r="R55" s="380"/>
      <c r="S55" s="380"/>
      <c r="T55" s="380"/>
      <c r="U55" s="24"/>
      <c r="X55" s="46"/>
    </row>
    <row r="56" spans="1:24" ht="7.5" customHeight="1" x14ac:dyDescent="0.2">
      <c r="A56" s="379"/>
      <c r="B56" s="379"/>
      <c r="C56" s="379"/>
      <c r="D56" s="379"/>
      <c r="E56" s="379"/>
      <c r="F56" s="379"/>
      <c r="G56" s="379"/>
      <c r="H56" s="379"/>
      <c r="I56" s="379"/>
      <c r="J56" s="379"/>
      <c r="K56" s="379"/>
      <c r="L56" s="379"/>
      <c r="M56" s="379"/>
      <c r="N56" s="379"/>
      <c r="O56" s="379"/>
      <c r="P56" s="379"/>
      <c r="Q56" s="379"/>
      <c r="R56" s="379"/>
      <c r="S56" s="379"/>
      <c r="T56" s="379"/>
      <c r="U56" s="24"/>
      <c r="X56" s="46"/>
    </row>
    <row r="57" spans="1:24" ht="84.75" customHeight="1" x14ac:dyDescent="0.2">
      <c r="A57" s="376"/>
      <c r="B57" s="377"/>
      <c r="C57" s="377"/>
      <c r="D57" s="377"/>
      <c r="E57" s="377"/>
      <c r="F57" s="377"/>
      <c r="G57" s="377"/>
      <c r="H57" s="377"/>
      <c r="I57" s="377"/>
      <c r="J57" s="377"/>
      <c r="K57" s="377"/>
      <c r="L57" s="377"/>
      <c r="M57" s="377"/>
      <c r="N57" s="377"/>
      <c r="O57" s="377"/>
      <c r="P57" s="377"/>
      <c r="Q57" s="377"/>
      <c r="R57" s="377"/>
      <c r="S57" s="377"/>
      <c r="T57" s="378"/>
      <c r="U57" s="24"/>
      <c r="X57" s="46"/>
    </row>
    <row r="58" spans="1:24" ht="7.5" customHeight="1" x14ac:dyDescent="0.2"/>
    <row r="59" spans="1:24" ht="25.5" customHeight="1" x14ac:dyDescent="0.2">
      <c r="A59" s="380" t="s">
        <v>393</v>
      </c>
      <c r="B59" s="381"/>
      <c r="C59" s="381"/>
      <c r="D59" s="381"/>
      <c r="E59" s="381"/>
      <c r="F59" s="381"/>
      <c r="G59" s="381"/>
      <c r="H59" s="381"/>
      <c r="I59" s="381"/>
      <c r="J59" s="381"/>
      <c r="K59" s="381"/>
      <c r="L59" s="381"/>
      <c r="M59" s="381"/>
      <c r="N59" s="381"/>
      <c r="O59" s="381"/>
      <c r="P59" s="381"/>
      <c r="Q59" s="381"/>
      <c r="R59" s="381"/>
      <c r="S59" s="381"/>
      <c r="T59" s="303" t="s">
        <v>535</v>
      </c>
      <c r="U59" s="24"/>
      <c r="X59" s="46"/>
    </row>
    <row r="60" spans="1:24" ht="7.5" customHeight="1" x14ac:dyDescent="0.2">
      <c r="A60" s="379"/>
      <c r="B60" s="379"/>
      <c r="C60" s="379"/>
      <c r="D60" s="379"/>
      <c r="E60" s="379"/>
      <c r="F60" s="379"/>
      <c r="G60" s="379"/>
      <c r="H60" s="379"/>
      <c r="I60" s="379"/>
      <c r="J60" s="379"/>
      <c r="K60" s="379"/>
      <c r="L60" s="379"/>
      <c r="M60" s="379"/>
      <c r="N60" s="379"/>
      <c r="O60" s="379"/>
      <c r="P60" s="379"/>
      <c r="Q60" s="379"/>
      <c r="R60" s="379"/>
      <c r="S60" s="379"/>
      <c r="T60" s="379"/>
      <c r="U60" s="24"/>
      <c r="X60" s="46"/>
    </row>
    <row r="61" spans="1:24" ht="25.5" customHeight="1" x14ac:dyDescent="0.2">
      <c r="A61" s="380" t="s">
        <v>394</v>
      </c>
      <c r="B61" s="380"/>
      <c r="C61" s="380"/>
      <c r="D61" s="380"/>
      <c r="E61" s="380"/>
      <c r="F61" s="380"/>
      <c r="G61" s="380"/>
      <c r="H61" s="380"/>
      <c r="I61" s="380"/>
      <c r="J61" s="380"/>
      <c r="K61" s="380"/>
      <c r="L61" s="380"/>
      <c r="M61" s="380"/>
      <c r="N61" s="380"/>
      <c r="O61" s="380"/>
      <c r="P61" s="380"/>
      <c r="Q61" s="380"/>
      <c r="R61" s="380"/>
      <c r="S61" s="380"/>
      <c r="T61" s="380"/>
      <c r="U61" s="24"/>
      <c r="X61" s="46"/>
    </row>
    <row r="62" spans="1:24" ht="7.5" customHeight="1" x14ac:dyDescent="0.2">
      <c r="A62" s="379"/>
      <c r="B62" s="379"/>
      <c r="C62" s="379"/>
      <c r="D62" s="379"/>
      <c r="E62" s="379"/>
      <c r="F62" s="379"/>
      <c r="G62" s="379"/>
      <c r="H62" s="379"/>
      <c r="I62" s="379"/>
      <c r="J62" s="379"/>
      <c r="K62" s="379"/>
      <c r="L62" s="379"/>
      <c r="M62" s="379"/>
      <c r="N62" s="379"/>
      <c r="O62" s="379"/>
      <c r="P62" s="379"/>
      <c r="Q62" s="379"/>
      <c r="R62" s="379"/>
      <c r="S62" s="379"/>
      <c r="T62" s="379"/>
      <c r="U62" s="24"/>
      <c r="X62" s="46"/>
    </row>
    <row r="63" spans="1:24" ht="84.75" customHeight="1" x14ac:dyDescent="0.2">
      <c r="A63" s="373"/>
      <c r="B63" s="374"/>
      <c r="C63" s="374"/>
      <c r="D63" s="374"/>
      <c r="E63" s="374"/>
      <c r="F63" s="374"/>
      <c r="G63" s="374"/>
      <c r="H63" s="374"/>
      <c r="I63" s="374"/>
      <c r="J63" s="374"/>
      <c r="K63" s="374"/>
      <c r="L63" s="374"/>
      <c r="M63" s="374"/>
      <c r="N63" s="374"/>
      <c r="O63" s="374"/>
      <c r="P63" s="374"/>
      <c r="Q63" s="374"/>
      <c r="R63" s="374"/>
      <c r="S63" s="374"/>
      <c r="T63" s="375"/>
      <c r="U63" s="24"/>
      <c r="X63" s="46"/>
    </row>
  </sheetData>
  <sheetProtection password="DC9F" sheet="1" objects="1" scenarios="1" formatRows="0"/>
  <mergeCells count="34">
    <mergeCell ref="A28:T28"/>
    <mergeCell ref="A27:T27"/>
    <mergeCell ref="A25:S25"/>
    <mergeCell ref="A23:T23"/>
    <mergeCell ref="A53:S53"/>
    <mergeCell ref="A51:T51"/>
    <mergeCell ref="K42:T43"/>
    <mergeCell ref="K45:T46"/>
    <mergeCell ref="K48:T49"/>
    <mergeCell ref="A29:T29"/>
    <mergeCell ref="K33:T34"/>
    <mergeCell ref="K36:T37"/>
    <mergeCell ref="K39:T40"/>
    <mergeCell ref="A31:T31"/>
    <mergeCell ref="A13:T13"/>
    <mergeCell ref="A17:T17"/>
    <mergeCell ref="A21:T21"/>
    <mergeCell ref="R1:S1"/>
    <mergeCell ref="A3:T3"/>
    <mergeCell ref="A7:T7"/>
    <mergeCell ref="A11:T11"/>
    <mergeCell ref="A5:T5"/>
    <mergeCell ref="A9:T9"/>
    <mergeCell ref="A15:T15"/>
    <mergeCell ref="A19:T19"/>
    <mergeCell ref="A63:T63"/>
    <mergeCell ref="A57:T57"/>
    <mergeCell ref="A54:T54"/>
    <mergeCell ref="A60:T60"/>
    <mergeCell ref="A61:T61"/>
    <mergeCell ref="A62:T62"/>
    <mergeCell ref="A59:S59"/>
    <mergeCell ref="A55:T55"/>
    <mergeCell ref="A56:T56"/>
  </mergeCells>
  <dataValidations count="1">
    <dataValidation type="list" allowBlank="1" showInputMessage="1" showErrorMessage="1" sqref="T25 H33 H36 H39 H42 H45 H48 T53 T59">
      <formula1>"Sim,Não"</formula1>
    </dataValidation>
  </dataValidations>
  <hyperlinks>
    <hyperlink ref="R2" location="Início!A1" display="Início"/>
    <hyperlink ref="T2" location="'Q2'!A1" display="Seguinte"/>
  </hyperlinks>
  <printOptions horizontalCentered="1"/>
  <pageMargins left="0.15748031496062992" right="0.19685039370078741" top="0.62992125984251968" bottom="0.59055118110236227" header="0.27559055118110237" footer="0.31496062992125984"/>
  <pageSetup paperSize="9" scale="85" orientation="landscape" r:id="rId1"/>
  <headerFooter alignWithMargins="0">
    <oddHeader>&amp;C&amp;"Calibri,Negrito"&amp;16Relatório TEIP 2015/2016 - Parte II</oddHeader>
    <oddFooter>&amp;RPág.&amp;P de &amp;N da secção 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9"/>
  <dimension ref="A1:W31"/>
  <sheetViews>
    <sheetView topLeftCell="F1" zoomScale="110" zoomScaleNormal="110" workbookViewId="0">
      <pane ySplit="7" topLeftCell="A18" activePane="bottomLeft" state="frozen"/>
      <selection pane="bottomLeft" activeCell="G18" sqref="G18:H18"/>
    </sheetView>
  </sheetViews>
  <sheetFormatPr defaultRowHeight="15" x14ac:dyDescent="0.25"/>
  <cols>
    <col min="1" max="1" width="5.7109375" style="38" customWidth="1"/>
    <col min="2" max="2" width="48.42578125" style="38" customWidth="1"/>
    <col min="3" max="3" width="19.85546875" style="38" customWidth="1"/>
    <col min="4" max="4" width="36.140625" style="32" customWidth="1"/>
    <col min="5" max="5" width="13.42578125" style="39" customWidth="1"/>
    <col min="6" max="6" width="37.85546875" style="32" customWidth="1"/>
    <col min="7" max="7" width="31.85546875" style="32" customWidth="1"/>
    <col min="8" max="8" width="25.140625" style="39" customWidth="1"/>
    <col min="9" max="9" width="29.28515625" style="39" customWidth="1"/>
    <col min="10" max="10" width="32.42578125" style="32" customWidth="1"/>
    <col min="11" max="11" width="18.7109375" style="179" hidden="1" customWidth="1"/>
    <col min="12" max="12" width="17.42578125" style="179" hidden="1" customWidth="1"/>
    <col min="13" max="13" width="19.28515625" style="179" hidden="1" customWidth="1"/>
    <col min="14" max="14" width="15.140625" style="179" hidden="1" customWidth="1"/>
    <col min="15" max="17" width="0" style="179" hidden="1" customWidth="1"/>
    <col min="18" max="18" width="9.140625" style="32"/>
    <col min="19" max="19" width="9.140625" style="32" customWidth="1"/>
    <col min="20" max="20" width="9.140625" style="32" hidden="1" customWidth="1"/>
    <col min="21" max="21" width="9.140625" style="32"/>
    <col min="22" max="22" width="9.140625" style="32" customWidth="1"/>
    <col min="23" max="23" width="9.140625" style="32" hidden="1" customWidth="1"/>
    <col min="24" max="16384" width="9.140625" style="32"/>
  </cols>
  <sheetData>
    <row r="1" spans="1:23" s="30" customFormat="1" ht="30" customHeight="1" x14ac:dyDescent="0.2">
      <c r="A1" s="265" t="str">
        <f>IF(Início!B6&lt;&gt;"",Início!B6,"")</f>
        <v>Agrupamento de Escolas Ruy Belo</v>
      </c>
      <c r="B1" s="34"/>
      <c r="C1" s="34"/>
      <c r="D1" s="27"/>
      <c r="E1" s="28"/>
      <c r="F1" s="27"/>
      <c r="G1" s="28"/>
      <c r="H1" s="28"/>
      <c r="I1" s="28"/>
      <c r="J1" s="29">
        <f>IF(Início!G5&gt;0,Início!G5,"")</f>
        <v>1111403</v>
      </c>
      <c r="K1" s="173"/>
      <c r="L1" s="174">
        <f>Início!$B$5</f>
        <v>129</v>
      </c>
      <c r="M1" s="174"/>
      <c r="N1" s="174"/>
      <c r="O1" s="174"/>
      <c r="P1" s="174"/>
      <c r="Q1" s="174"/>
      <c r="W1" s="30" t="s">
        <v>479</v>
      </c>
    </row>
    <row r="2" spans="1:23" s="31" customFormat="1" ht="15" customHeight="1" x14ac:dyDescent="0.2">
      <c r="A2" s="75"/>
      <c r="G2" s="157"/>
      <c r="H2" s="157" t="s">
        <v>2</v>
      </c>
      <c r="I2" s="48" t="s">
        <v>4</v>
      </c>
      <c r="J2" s="47" t="s">
        <v>3</v>
      </c>
      <c r="K2" s="175"/>
      <c r="L2" s="175"/>
      <c r="M2" s="175"/>
      <c r="N2" s="175"/>
      <c r="O2" s="175"/>
      <c r="P2" s="175"/>
      <c r="Q2" s="175"/>
      <c r="W2" s="328" t="s">
        <v>480</v>
      </c>
    </row>
    <row r="3" spans="1:23" s="35" customFormat="1" ht="24.75" customHeight="1" x14ac:dyDescent="0.2">
      <c r="A3" s="401" t="s">
        <v>338</v>
      </c>
      <c r="B3" s="401"/>
      <c r="C3" s="401"/>
      <c r="D3" s="401"/>
      <c r="E3" s="401"/>
      <c r="F3" s="401"/>
      <c r="G3" s="401"/>
      <c r="H3" s="401"/>
      <c r="I3" s="401"/>
      <c r="J3" s="401"/>
      <c r="K3" s="176"/>
      <c r="L3" s="177"/>
      <c r="M3" s="177"/>
      <c r="N3" s="177"/>
      <c r="O3" s="177"/>
      <c r="P3" s="177"/>
      <c r="Q3" s="177"/>
      <c r="T3" s="327" t="s">
        <v>261</v>
      </c>
      <c r="W3" s="35" t="s">
        <v>481</v>
      </c>
    </row>
    <row r="4" spans="1:23" s="35" customFormat="1" ht="9" customHeight="1" x14ac:dyDescent="0.2">
      <c r="B4" s="43"/>
      <c r="C4" s="42"/>
      <c r="D4" s="43"/>
      <c r="E4" s="43"/>
      <c r="F4" s="43"/>
      <c r="G4" s="43"/>
      <c r="H4" s="43"/>
      <c r="I4" s="43"/>
      <c r="J4" s="43"/>
      <c r="K4" s="176"/>
      <c r="L4" s="177"/>
      <c r="M4" s="177"/>
      <c r="N4" s="177"/>
      <c r="O4" s="177"/>
      <c r="P4" s="177"/>
      <c r="Q4" s="177"/>
      <c r="T4" s="327" t="s">
        <v>262</v>
      </c>
      <c r="W4" s="35" t="s">
        <v>482</v>
      </c>
    </row>
    <row r="5" spans="1:23" s="35" customFormat="1" ht="32.25" customHeight="1" x14ac:dyDescent="0.2">
      <c r="A5" s="402" t="s">
        <v>82</v>
      </c>
      <c r="B5" s="113" t="s">
        <v>76</v>
      </c>
      <c r="C5" s="413" t="s">
        <v>80</v>
      </c>
      <c r="D5" s="155"/>
      <c r="E5" s="155"/>
      <c r="F5" s="404" t="s">
        <v>205</v>
      </c>
      <c r="G5" s="405"/>
      <c r="H5" s="406"/>
      <c r="I5" s="407" t="s">
        <v>220</v>
      </c>
      <c r="J5" s="409" t="s">
        <v>203</v>
      </c>
      <c r="K5" s="177"/>
      <c r="L5" s="177"/>
      <c r="M5" s="177"/>
      <c r="N5" s="177"/>
      <c r="O5" s="177"/>
      <c r="P5" s="177"/>
      <c r="Q5" s="177"/>
      <c r="T5" s="327" t="s">
        <v>476</v>
      </c>
    </row>
    <row r="6" spans="1:23" s="35" customFormat="1" ht="68.25" customHeight="1" x14ac:dyDescent="0.2">
      <c r="A6" s="403"/>
      <c r="B6" s="113" t="s">
        <v>81</v>
      </c>
      <c r="C6" s="414"/>
      <c r="D6" s="153" t="s">
        <v>218</v>
      </c>
      <c r="E6" s="156" t="s">
        <v>77</v>
      </c>
      <c r="F6" s="153" t="s">
        <v>204</v>
      </c>
      <c r="G6" s="411" t="s">
        <v>219</v>
      </c>
      <c r="H6" s="412"/>
      <c r="I6" s="408"/>
      <c r="J6" s="410"/>
      <c r="K6" s="177"/>
      <c r="L6" s="177"/>
      <c r="M6" s="177"/>
      <c r="N6" s="177"/>
      <c r="O6" s="177"/>
      <c r="P6" s="177"/>
      <c r="Q6" s="177"/>
      <c r="T6" s="327" t="s">
        <v>477</v>
      </c>
    </row>
    <row r="7" spans="1:23" s="35" customFormat="1" ht="8.25" customHeight="1" thickBot="1" x14ac:dyDescent="0.25">
      <c r="A7" s="200"/>
      <c r="B7" s="41"/>
      <c r="C7" s="200"/>
      <c r="D7" s="41"/>
      <c r="E7" s="154"/>
      <c r="F7" s="41"/>
      <c r="G7" s="164"/>
      <c r="H7" s="165"/>
      <c r="I7" s="41"/>
      <c r="J7" s="41"/>
      <c r="K7" s="177"/>
      <c r="L7" s="177"/>
      <c r="M7" s="177"/>
      <c r="N7" s="177"/>
      <c r="O7" s="177"/>
      <c r="P7" s="177"/>
      <c r="Q7" s="177"/>
    </row>
    <row r="8" spans="1:23" s="37" customFormat="1" ht="52.5" customHeight="1" thickBot="1" x14ac:dyDescent="0.25">
      <c r="A8" s="76">
        <v>1</v>
      </c>
      <c r="B8" s="333" t="s">
        <v>515</v>
      </c>
      <c r="C8" s="44" t="s">
        <v>261</v>
      </c>
      <c r="D8" s="334" t="s">
        <v>520</v>
      </c>
      <c r="E8" s="330" t="s">
        <v>481</v>
      </c>
      <c r="F8" s="336" t="s">
        <v>521</v>
      </c>
      <c r="G8" s="415" t="s">
        <v>522</v>
      </c>
      <c r="H8" s="416"/>
      <c r="I8" s="337" t="s">
        <v>523</v>
      </c>
      <c r="J8" s="334" t="s">
        <v>524</v>
      </c>
      <c r="K8" s="178"/>
      <c r="L8" s="178"/>
      <c r="M8" s="178"/>
      <c r="N8" s="178"/>
      <c r="O8" s="178"/>
      <c r="P8" s="178"/>
      <c r="Q8" s="178"/>
    </row>
    <row r="9" spans="1:23" s="37" customFormat="1" ht="52.5" customHeight="1" x14ac:dyDescent="0.2">
      <c r="A9" s="76">
        <v>2</v>
      </c>
      <c r="B9" s="334" t="s">
        <v>516</v>
      </c>
      <c r="C9" s="44" t="s">
        <v>261</v>
      </c>
      <c r="D9" s="334" t="s">
        <v>525</v>
      </c>
      <c r="E9" s="330" t="s">
        <v>481</v>
      </c>
      <c r="F9" s="334" t="s">
        <v>526</v>
      </c>
      <c r="G9" s="397" t="s">
        <v>592</v>
      </c>
      <c r="H9" s="398"/>
      <c r="I9" s="330" t="s">
        <v>527</v>
      </c>
      <c r="J9" s="338" t="s">
        <v>528</v>
      </c>
      <c r="K9" s="178"/>
      <c r="L9" s="178"/>
      <c r="M9" s="178"/>
      <c r="N9" s="178"/>
      <c r="O9" s="178"/>
      <c r="P9" s="178"/>
      <c r="Q9" s="178"/>
    </row>
    <row r="10" spans="1:23" s="37" customFormat="1" ht="52.5" customHeight="1" x14ac:dyDescent="0.2">
      <c r="A10" s="76">
        <v>3</v>
      </c>
      <c r="B10" s="335" t="s">
        <v>517</v>
      </c>
      <c r="C10" s="44" t="s">
        <v>261</v>
      </c>
      <c r="D10" s="335" t="s">
        <v>583</v>
      </c>
      <c r="E10" s="339" t="s">
        <v>481</v>
      </c>
      <c r="F10" s="335" t="s">
        <v>529</v>
      </c>
      <c r="G10" s="417" t="s">
        <v>530</v>
      </c>
      <c r="H10" s="418"/>
      <c r="I10" s="339" t="s">
        <v>531</v>
      </c>
      <c r="J10" s="335" t="s">
        <v>571</v>
      </c>
      <c r="K10" s="178"/>
      <c r="L10" s="178"/>
      <c r="M10" s="178"/>
      <c r="N10" s="178"/>
      <c r="O10" s="178"/>
      <c r="P10" s="178"/>
      <c r="Q10" s="178"/>
    </row>
    <row r="11" spans="1:23" s="37" customFormat="1" ht="52.5" customHeight="1" x14ac:dyDescent="0.2">
      <c r="A11" s="76">
        <v>4</v>
      </c>
      <c r="B11" s="335" t="s">
        <v>518</v>
      </c>
      <c r="C11" s="44" t="s">
        <v>261</v>
      </c>
      <c r="D11" s="340" t="s">
        <v>606</v>
      </c>
      <c r="E11" s="339" t="s">
        <v>481</v>
      </c>
      <c r="F11" s="340" t="s">
        <v>532</v>
      </c>
      <c r="G11" s="417" t="s">
        <v>533</v>
      </c>
      <c r="H11" s="418"/>
      <c r="I11" s="339" t="s">
        <v>534</v>
      </c>
      <c r="J11" s="335" t="s">
        <v>535</v>
      </c>
      <c r="K11" s="178"/>
      <c r="L11" s="178"/>
      <c r="M11" s="178"/>
      <c r="N11" s="178"/>
      <c r="O11" s="178"/>
      <c r="P11" s="178"/>
      <c r="Q11" s="178"/>
    </row>
    <row r="12" spans="1:23" s="37" customFormat="1" ht="52.5" customHeight="1" x14ac:dyDescent="0.2">
      <c r="A12" s="76">
        <v>5</v>
      </c>
      <c r="B12" s="334" t="s">
        <v>593</v>
      </c>
      <c r="C12" s="44" t="s">
        <v>261</v>
      </c>
      <c r="D12" s="341" t="s">
        <v>536</v>
      </c>
      <c r="E12" s="330" t="s">
        <v>481</v>
      </c>
      <c r="F12" s="342" t="s">
        <v>537</v>
      </c>
      <c r="G12" s="415" t="s">
        <v>538</v>
      </c>
      <c r="H12" s="416"/>
      <c r="I12" s="341" t="s">
        <v>539</v>
      </c>
      <c r="J12" s="341" t="s">
        <v>540</v>
      </c>
      <c r="K12" s="178"/>
      <c r="L12" s="178"/>
      <c r="M12" s="178"/>
      <c r="N12" s="178"/>
      <c r="O12" s="178"/>
      <c r="P12" s="178"/>
      <c r="Q12" s="178"/>
    </row>
    <row r="13" spans="1:23" s="37" customFormat="1" ht="52.5" customHeight="1" x14ac:dyDescent="0.2">
      <c r="A13" s="76">
        <v>7</v>
      </c>
      <c r="B13" s="334" t="s">
        <v>519</v>
      </c>
      <c r="C13" s="44" t="s">
        <v>261</v>
      </c>
      <c r="D13" s="334" t="s">
        <v>541</v>
      </c>
      <c r="E13" s="330" t="s">
        <v>481</v>
      </c>
      <c r="F13" s="334" t="s">
        <v>542</v>
      </c>
      <c r="G13" s="397" t="s">
        <v>543</v>
      </c>
      <c r="H13" s="398"/>
      <c r="I13" s="330" t="s">
        <v>544</v>
      </c>
      <c r="J13" s="334" t="s">
        <v>545</v>
      </c>
      <c r="K13" s="178"/>
      <c r="L13" s="178"/>
      <c r="M13" s="178"/>
      <c r="N13" s="178"/>
      <c r="O13" s="178"/>
      <c r="P13" s="178"/>
      <c r="Q13" s="178"/>
    </row>
    <row r="14" spans="1:23" s="37" customFormat="1" ht="52.5" customHeight="1" x14ac:dyDescent="0.2">
      <c r="A14" s="76">
        <v>8</v>
      </c>
      <c r="B14" s="36" t="s">
        <v>483</v>
      </c>
      <c r="C14" s="44" t="s">
        <v>261</v>
      </c>
      <c r="D14" s="329" t="s">
        <v>484</v>
      </c>
      <c r="E14" s="330" t="s">
        <v>481</v>
      </c>
      <c r="F14" s="331" t="s">
        <v>485</v>
      </c>
      <c r="G14" s="399" t="s">
        <v>486</v>
      </c>
      <c r="H14" s="400"/>
      <c r="I14" s="330" t="s">
        <v>487</v>
      </c>
      <c r="J14" s="332" t="s">
        <v>488</v>
      </c>
      <c r="K14" s="178"/>
      <c r="L14" s="178"/>
      <c r="M14" s="178"/>
      <c r="N14" s="178"/>
      <c r="O14" s="178"/>
      <c r="P14" s="178"/>
      <c r="Q14" s="178"/>
    </row>
    <row r="15" spans="1:23" s="37" customFormat="1" ht="52.5" customHeight="1" x14ac:dyDescent="0.2">
      <c r="A15" s="76">
        <v>9</v>
      </c>
      <c r="B15" s="334" t="s">
        <v>546</v>
      </c>
      <c r="C15" s="330" t="s">
        <v>262</v>
      </c>
      <c r="D15" s="341" t="s">
        <v>547</v>
      </c>
      <c r="E15" s="330" t="s">
        <v>481</v>
      </c>
      <c r="F15" s="341" t="s">
        <v>584</v>
      </c>
      <c r="G15" s="397" t="s">
        <v>548</v>
      </c>
      <c r="H15" s="398"/>
      <c r="I15" s="341" t="s">
        <v>549</v>
      </c>
      <c r="J15" s="343" t="s">
        <v>524</v>
      </c>
      <c r="K15" s="178"/>
      <c r="L15" s="178"/>
      <c r="M15" s="178"/>
      <c r="N15" s="178"/>
      <c r="O15" s="178"/>
      <c r="P15" s="178"/>
      <c r="Q15" s="178"/>
    </row>
    <row r="16" spans="1:23" s="37" customFormat="1" ht="52.5" customHeight="1" x14ac:dyDescent="0.2">
      <c r="A16" s="76">
        <v>10</v>
      </c>
      <c r="B16" s="334" t="s">
        <v>551</v>
      </c>
      <c r="C16" s="330" t="s">
        <v>262</v>
      </c>
      <c r="D16" s="341" t="s">
        <v>552</v>
      </c>
      <c r="E16" s="330" t="s">
        <v>481</v>
      </c>
      <c r="F16" s="344" t="s">
        <v>553</v>
      </c>
      <c r="G16" s="397" t="s">
        <v>607</v>
      </c>
      <c r="H16" s="398"/>
      <c r="I16" s="341" t="s">
        <v>554</v>
      </c>
      <c r="J16" s="343" t="s">
        <v>550</v>
      </c>
      <c r="K16" s="178"/>
      <c r="L16" s="178"/>
      <c r="M16" s="178"/>
      <c r="N16" s="178"/>
      <c r="O16" s="178"/>
      <c r="P16" s="178"/>
      <c r="Q16" s="178"/>
    </row>
    <row r="17" spans="1:17" s="37" customFormat="1" ht="52.5" customHeight="1" x14ac:dyDescent="0.2">
      <c r="A17" s="76">
        <v>11</v>
      </c>
      <c r="B17" s="334" t="s">
        <v>555</v>
      </c>
      <c r="C17" s="330"/>
      <c r="D17" s="345" t="s">
        <v>556</v>
      </c>
      <c r="E17" s="330" t="s">
        <v>481</v>
      </c>
      <c r="F17" s="344" t="s">
        <v>557</v>
      </c>
      <c r="G17" s="397" t="s">
        <v>558</v>
      </c>
      <c r="H17" s="398"/>
      <c r="I17" s="341" t="s">
        <v>559</v>
      </c>
      <c r="J17" s="343" t="s">
        <v>550</v>
      </c>
      <c r="K17" s="178"/>
      <c r="L17" s="178"/>
      <c r="M17" s="178"/>
      <c r="N17" s="178"/>
      <c r="O17" s="178"/>
      <c r="P17" s="178"/>
      <c r="Q17" s="178"/>
    </row>
    <row r="18" spans="1:17" s="37" customFormat="1" ht="52.5" customHeight="1" x14ac:dyDescent="0.2">
      <c r="A18" s="76">
        <v>12</v>
      </c>
      <c r="B18" s="334" t="s">
        <v>594</v>
      </c>
      <c r="C18" s="330" t="s">
        <v>261</v>
      </c>
      <c r="D18" s="334" t="s">
        <v>560</v>
      </c>
      <c r="E18" s="330" t="s">
        <v>481</v>
      </c>
      <c r="F18" s="334" t="s">
        <v>595</v>
      </c>
      <c r="G18" s="397" t="s">
        <v>608</v>
      </c>
      <c r="H18" s="398"/>
      <c r="I18" s="330" t="s">
        <v>561</v>
      </c>
      <c r="J18" s="334" t="s">
        <v>570</v>
      </c>
      <c r="K18" s="178"/>
      <c r="L18" s="178"/>
      <c r="M18" s="178"/>
      <c r="N18" s="178"/>
      <c r="O18" s="178"/>
      <c r="P18" s="178"/>
      <c r="Q18" s="178"/>
    </row>
    <row r="19" spans="1:17" s="37" customFormat="1" ht="52.5" customHeight="1" x14ac:dyDescent="0.2">
      <c r="A19" s="76">
        <v>13</v>
      </c>
      <c r="B19" s="36" t="s">
        <v>83</v>
      </c>
      <c r="C19" s="44"/>
      <c r="D19" s="36"/>
      <c r="E19" s="44"/>
      <c r="F19" s="36"/>
      <c r="G19" s="399"/>
      <c r="H19" s="400"/>
      <c r="I19" s="44"/>
      <c r="J19" s="36"/>
      <c r="K19" s="178"/>
      <c r="L19" s="178"/>
      <c r="M19" s="178"/>
      <c r="N19" s="178"/>
      <c r="O19" s="178"/>
      <c r="P19" s="178"/>
      <c r="Q19" s="178"/>
    </row>
    <row r="20" spans="1:17" s="37" customFormat="1" ht="52.5" customHeight="1" x14ac:dyDescent="0.2">
      <c r="A20" s="76">
        <v>14</v>
      </c>
      <c r="B20" s="36" t="s">
        <v>83</v>
      </c>
      <c r="C20" s="44"/>
      <c r="D20" s="36"/>
      <c r="E20" s="44"/>
      <c r="F20" s="36"/>
      <c r="G20" s="399"/>
      <c r="H20" s="400"/>
      <c r="I20" s="44"/>
      <c r="J20" s="36"/>
      <c r="K20" s="178"/>
      <c r="L20" s="178"/>
      <c r="M20" s="178"/>
      <c r="N20" s="178"/>
      <c r="O20" s="178"/>
      <c r="P20" s="178"/>
      <c r="Q20" s="178"/>
    </row>
    <row r="21" spans="1:17" s="37" customFormat="1" ht="52.5" customHeight="1" x14ac:dyDescent="0.2">
      <c r="A21" s="76">
        <v>15</v>
      </c>
      <c r="B21" s="36" t="s">
        <v>83</v>
      </c>
      <c r="C21" s="44"/>
      <c r="D21" s="36"/>
      <c r="E21" s="44"/>
      <c r="F21" s="36"/>
      <c r="G21" s="399"/>
      <c r="H21" s="400"/>
      <c r="I21" s="44"/>
      <c r="J21" s="36"/>
      <c r="K21" s="178"/>
      <c r="L21" s="178"/>
      <c r="M21" s="178"/>
      <c r="N21" s="178"/>
      <c r="O21" s="178"/>
      <c r="P21" s="178"/>
      <c r="Q21" s="178"/>
    </row>
    <row r="22" spans="1:17" s="37" customFormat="1" ht="52.5" customHeight="1" x14ac:dyDescent="0.2">
      <c r="A22" s="76">
        <v>16</v>
      </c>
      <c r="B22" s="36" t="s">
        <v>83</v>
      </c>
      <c r="C22" s="44"/>
      <c r="D22" s="36"/>
      <c r="E22" s="44"/>
      <c r="F22" s="36"/>
      <c r="G22" s="399"/>
      <c r="H22" s="400"/>
      <c r="I22" s="44"/>
      <c r="J22" s="36"/>
      <c r="K22" s="178"/>
      <c r="L22" s="178"/>
      <c r="M22" s="178"/>
      <c r="N22" s="178"/>
      <c r="O22" s="178"/>
      <c r="P22" s="178"/>
      <c r="Q22" s="178"/>
    </row>
    <row r="23" spans="1:17" s="37" customFormat="1" ht="52.5" customHeight="1" x14ac:dyDescent="0.2">
      <c r="A23" s="76">
        <v>17</v>
      </c>
      <c r="B23" s="36" t="s">
        <v>83</v>
      </c>
      <c r="C23" s="44"/>
      <c r="D23" s="36"/>
      <c r="E23" s="44"/>
      <c r="F23" s="36"/>
      <c r="G23" s="399"/>
      <c r="H23" s="400"/>
      <c r="I23" s="44"/>
      <c r="J23" s="36"/>
      <c r="K23" s="178"/>
      <c r="L23" s="178"/>
      <c r="M23" s="178"/>
      <c r="N23" s="178"/>
      <c r="O23" s="178"/>
      <c r="P23" s="178"/>
      <c r="Q23" s="178"/>
    </row>
    <row r="24" spans="1:17" s="37" customFormat="1" ht="52.5" customHeight="1" x14ac:dyDescent="0.2">
      <c r="A24" s="76">
        <v>18</v>
      </c>
      <c r="B24" s="36" t="s">
        <v>83</v>
      </c>
      <c r="C24" s="44"/>
      <c r="D24" s="36"/>
      <c r="E24" s="44"/>
      <c r="F24" s="36"/>
      <c r="G24" s="399"/>
      <c r="H24" s="400"/>
      <c r="I24" s="44"/>
      <c r="J24" s="36"/>
      <c r="K24" s="178"/>
      <c r="L24" s="178"/>
      <c r="M24" s="178"/>
      <c r="N24" s="178"/>
      <c r="O24" s="178"/>
      <c r="P24" s="178"/>
      <c r="Q24" s="178"/>
    </row>
    <row r="25" spans="1:17" s="37" customFormat="1" ht="52.5" customHeight="1" x14ac:dyDescent="0.2">
      <c r="A25" s="76">
        <v>19</v>
      </c>
      <c r="B25" s="36" t="s">
        <v>83</v>
      </c>
      <c r="C25" s="44"/>
      <c r="D25" s="36"/>
      <c r="E25" s="44"/>
      <c r="F25" s="36"/>
      <c r="G25" s="399"/>
      <c r="H25" s="400"/>
      <c r="I25" s="44"/>
      <c r="J25" s="36"/>
      <c r="K25" s="178"/>
      <c r="L25" s="178"/>
      <c r="M25" s="178"/>
      <c r="N25" s="178"/>
      <c r="O25" s="178"/>
      <c r="P25" s="178"/>
      <c r="Q25" s="178"/>
    </row>
    <row r="26" spans="1:17" s="37" customFormat="1" ht="52.5" customHeight="1" x14ac:dyDescent="0.2">
      <c r="A26" s="76">
        <v>20</v>
      </c>
      <c r="B26" s="36" t="s">
        <v>83</v>
      </c>
      <c r="C26" s="44"/>
      <c r="D26" s="36"/>
      <c r="E26" s="44"/>
      <c r="F26" s="36"/>
      <c r="G26" s="399"/>
      <c r="H26" s="400"/>
      <c r="I26" s="44"/>
      <c r="J26" s="36"/>
      <c r="K26" s="178"/>
      <c r="L26" s="178"/>
      <c r="M26" s="178"/>
      <c r="N26" s="178"/>
      <c r="O26" s="178"/>
      <c r="P26" s="178"/>
      <c r="Q26" s="178"/>
    </row>
    <row r="27" spans="1:17" s="37" customFormat="1" ht="52.5" customHeight="1" x14ac:dyDescent="0.2">
      <c r="A27" s="76">
        <v>21</v>
      </c>
      <c r="B27" s="36" t="s">
        <v>83</v>
      </c>
      <c r="C27" s="44"/>
      <c r="D27" s="36"/>
      <c r="E27" s="44"/>
      <c r="F27" s="36"/>
      <c r="G27" s="399"/>
      <c r="H27" s="400"/>
      <c r="I27" s="44"/>
      <c r="J27" s="36"/>
      <c r="K27" s="178"/>
      <c r="L27" s="178"/>
      <c r="M27" s="178"/>
      <c r="N27" s="178"/>
      <c r="O27" s="178"/>
      <c r="P27" s="178"/>
      <c r="Q27" s="178"/>
    </row>
    <row r="28" spans="1:17" s="37" customFormat="1" ht="52.5" customHeight="1" x14ac:dyDescent="0.2">
      <c r="A28" s="76">
        <v>22</v>
      </c>
      <c r="B28" s="36" t="s">
        <v>83</v>
      </c>
      <c r="C28" s="44"/>
      <c r="D28" s="36"/>
      <c r="E28" s="44"/>
      <c r="F28" s="36"/>
      <c r="G28" s="399"/>
      <c r="H28" s="400"/>
      <c r="I28" s="44"/>
      <c r="J28" s="36"/>
      <c r="K28" s="178"/>
      <c r="L28" s="178"/>
      <c r="M28" s="178"/>
      <c r="N28" s="178"/>
      <c r="O28" s="178"/>
      <c r="P28" s="178"/>
      <c r="Q28" s="178"/>
    </row>
    <row r="29" spans="1:17" s="37" customFormat="1" ht="52.5" customHeight="1" x14ac:dyDescent="0.2">
      <c r="A29" s="76">
        <v>23</v>
      </c>
      <c r="B29" s="36" t="s">
        <v>83</v>
      </c>
      <c r="C29" s="44"/>
      <c r="D29" s="36"/>
      <c r="E29" s="44"/>
      <c r="F29" s="36"/>
      <c r="G29" s="399"/>
      <c r="H29" s="400"/>
      <c r="I29" s="44"/>
      <c r="J29" s="36"/>
      <c r="K29" s="178"/>
      <c r="L29" s="178"/>
      <c r="M29" s="178"/>
      <c r="N29" s="178"/>
      <c r="O29" s="178"/>
      <c r="P29" s="178"/>
      <c r="Q29" s="178"/>
    </row>
    <row r="30" spans="1:17" s="37" customFormat="1" ht="52.5" customHeight="1" x14ac:dyDescent="0.2">
      <c r="A30" s="76">
        <v>24</v>
      </c>
      <c r="B30" s="36" t="s">
        <v>83</v>
      </c>
      <c r="C30" s="44"/>
      <c r="D30" s="36"/>
      <c r="E30" s="44"/>
      <c r="F30" s="36"/>
      <c r="G30" s="399"/>
      <c r="H30" s="400"/>
      <c r="I30" s="44"/>
      <c r="J30" s="36"/>
      <c r="K30" s="178"/>
      <c r="L30" s="178"/>
      <c r="M30" s="178"/>
      <c r="N30" s="178"/>
      <c r="O30" s="178"/>
      <c r="P30" s="178"/>
      <c r="Q30" s="178"/>
    </row>
    <row r="31" spans="1:17" s="37" customFormat="1" ht="52.5" customHeight="1" x14ac:dyDescent="0.2">
      <c r="A31" s="76">
        <v>25</v>
      </c>
      <c r="B31" s="36"/>
      <c r="C31" s="44"/>
      <c r="D31" s="36"/>
      <c r="E31" s="44"/>
      <c r="F31" s="36"/>
      <c r="G31" s="399"/>
      <c r="H31" s="400"/>
      <c r="I31" s="44"/>
      <c r="J31" s="36"/>
      <c r="K31" s="178"/>
      <c r="L31" s="178"/>
      <c r="M31" s="178"/>
      <c r="N31" s="178"/>
      <c r="O31" s="178"/>
      <c r="P31" s="178"/>
      <c r="Q31" s="178"/>
    </row>
  </sheetData>
  <sheetProtection password="DC9F" sheet="1"/>
  <autoFilter ref="B7:J7"/>
  <mergeCells count="31">
    <mergeCell ref="G31:H31"/>
    <mergeCell ref="A3:J3"/>
    <mergeCell ref="A5:A6"/>
    <mergeCell ref="F5:H5"/>
    <mergeCell ref="I5:I6"/>
    <mergeCell ref="J5:J6"/>
    <mergeCell ref="G6:H6"/>
    <mergeCell ref="C5:C6"/>
    <mergeCell ref="G18:H18"/>
    <mergeCell ref="G8:H8"/>
    <mergeCell ref="G9:H9"/>
    <mergeCell ref="G10:H10"/>
    <mergeCell ref="G11:H11"/>
    <mergeCell ref="G12:H12"/>
    <mergeCell ref="G13:H13"/>
    <mergeCell ref="G14:H14"/>
    <mergeCell ref="G15:H15"/>
    <mergeCell ref="G16:H16"/>
    <mergeCell ref="G17:H17"/>
    <mergeCell ref="G30:H30"/>
    <mergeCell ref="G19:H19"/>
    <mergeCell ref="G20:H20"/>
    <mergeCell ref="G21:H21"/>
    <mergeCell ref="G22:H22"/>
    <mergeCell ref="G23:H23"/>
    <mergeCell ref="G24:H24"/>
    <mergeCell ref="G25:H25"/>
    <mergeCell ref="G26:H26"/>
    <mergeCell ref="G27:H27"/>
    <mergeCell ref="G28:H28"/>
    <mergeCell ref="G29:H29"/>
  </mergeCells>
  <dataValidations count="2">
    <dataValidation type="list" allowBlank="1" showInputMessage="1" showErrorMessage="1" sqref="C8:C31">
      <formula1>$T$3:$T$6</formula1>
    </dataValidation>
    <dataValidation type="list" allowBlank="1" showInputMessage="1" showErrorMessage="1" sqref="E8:E31">
      <formula1>$W$1:$W$4</formula1>
    </dataValidation>
  </dataValidations>
  <hyperlinks>
    <hyperlink ref="J2" location="'Q3'!A1" display="Seguinte"/>
    <hyperlink ref="I2" location="'Q1'!A1" display="Anterior"/>
    <hyperlink ref="H2" location="Início!A1" display="Início"/>
  </hyperlinks>
  <printOptions horizontalCentered="1"/>
  <pageMargins left="0.15748031496062992" right="0.15748031496062992" top="0.82677165354330717" bottom="0.51181102362204722" header="0.31496062992125984" footer="0.31496062992125984"/>
  <pageSetup paperSize="8" scale="70" orientation="landscape" r:id="rId1"/>
  <headerFooter>
    <oddHeader>&amp;C&amp;"Calibri,Negrito"&amp;16Relatório TEIP 2015/2016 - Parte II</oddHeader>
    <oddFooter>&amp;RPág.&amp;P de &amp;N da secção 2</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dimension ref="A1:AN19"/>
  <sheetViews>
    <sheetView topLeftCell="A4" zoomScale="110" zoomScaleNormal="110" workbookViewId="0">
      <selection activeCell="L19" sqref="L19"/>
    </sheetView>
  </sheetViews>
  <sheetFormatPr defaultRowHeight="15" x14ac:dyDescent="0.25"/>
  <cols>
    <col min="1" max="1" width="5.7109375" style="38" customWidth="1"/>
    <col min="2" max="2" width="27.42578125" style="38" customWidth="1"/>
    <col min="3" max="3" width="49.85546875" style="38" customWidth="1"/>
    <col min="4" max="4" width="13.5703125" style="38" customWidth="1"/>
    <col min="5" max="8" width="4.42578125" style="38" customWidth="1"/>
    <col min="9" max="9" width="4.28515625" style="32" customWidth="1"/>
    <col min="10" max="13" width="4.28515625" style="39" customWidth="1"/>
    <col min="14" max="16" width="4.28515625" style="32" customWidth="1"/>
    <col min="17" max="17" width="5.28515625" style="209" customWidth="1"/>
    <col min="18" max="25" width="6.7109375" style="209" customWidth="1"/>
    <col min="26" max="26" width="13.140625" style="209" customWidth="1"/>
    <col min="27" max="29" width="19.85546875" style="209" customWidth="1"/>
    <col min="30" max="30" width="47.7109375" style="209" customWidth="1"/>
    <col min="31" max="31" width="11" style="39" customWidth="1"/>
    <col min="32" max="32" width="8.42578125" style="39" customWidth="1"/>
    <col min="33" max="33" width="47.7109375" style="32" customWidth="1"/>
    <col min="34" max="34" width="18.7109375" style="179" customWidth="1"/>
    <col min="35" max="35" width="17.42578125" style="179" customWidth="1"/>
    <col min="36" max="36" width="19.28515625" style="179" customWidth="1"/>
    <col min="37" max="37" width="15.140625" style="179" customWidth="1"/>
    <col min="38" max="40" width="9.140625" style="179" customWidth="1"/>
    <col min="41" max="16384" width="9.140625" style="32"/>
  </cols>
  <sheetData>
    <row r="1" spans="1:40" s="30" customFormat="1" ht="30" customHeight="1" x14ac:dyDescent="0.2">
      <c r="A1" s="265" t="str">
        <f>IF(Início!B6&lt;&gt;"",Início!B6,"")</f>
        <v>Agrupamento de Escolas Ruy Belo</v>
      </c>
      <c r="B1" s="34"/>
      <c r="C1" s="34"/>
      <c r="D1" s="34"/>
      <c r="E1" s="34"/>
      <c r="F1" s="34"/>
      <c r="G1" s="34"/>
      <c r="H1" s="34"/>
      <c r="I1" s="27"/>
      <c r="J1" s="28"/>
      <c r="K1" s="28"/>
      <c r="L1" s="28"/>
      <c r="M1" s="28"/>
      <c r="N1" s="27"/>
      <c r="O1" s="28"/>
      <c r="P1" s="28"/>
      <c r="Q1" s="33"/>
      <c r="R1" s="33"/>
      <c r="S1" s="33"/>
      <c r="T1" s="33"/>
      <c r="U1" s="33"/>
      <c r="V1" s="33"/>
      <c r="W1" s="33"/>
      <c r="X1" s="33"/>
      <c r="Y1" s="33"/>
      <c r="Z1" s="33"/>
      <c r="AA1" s="33"/>
      <c r="AB1" s="33"/>
      <c r="AC1" s="33"/>
      <c r="AD1" s="33"/>
      <c r="AE1" s="28"/>
      <c r="AF1" s="28"/>
      <c r="AG1" s="29">
        <f>IF(Início!G5&gt;0,Início!G5,"")</f>
        <v>1111403</v>
      </c>
      <c r="AH1" s="173"/>
      <c r="AI1" s="174">
        <f>Início!$B$5</f>
        <v>129</v>
      </c>
      <c r="AJ1" s="174"/>
      <c r="AK1" s="174"/>
      <c r="AL1" s="174"/>
      <c r="AM1" s="174"/>
      <c r="AN1" s="174"/>
    </row>
    <row r="2" spans="1:40" s="31" customFormat="1" ht="15" customHeight="1" x14ac:dyDescent="0.2">
      <c r="A2" s="75"/>
      <c r="O2" s="157"/>
      <c r="P2" s="157"/>
      <c r="R2" s="206"/>
      <c r="S2" s="206"/>
      <c r="T2" s="206"/>
      <c r="U2" s="206"/>
      <c r="V2" s="206"/>
      <c r="W2" s="206"/>
      <c r="X2" s="206"/>
      <c r="Y2" s="206"/>
      <c r="Z2" s="206"/>
      <c r="AA2" s="206"/>
      <c r="AC2" s="48"/>
      <c r="AD2" s="212" t="s">
        <v>2</v>
      </c>
      <c r="AE2" s="426" t="s">
        <v>4</v>
      </c>
      <c r="AF2" s="426"/>
      <c r="AG2" s="211" t="s">
        <v>3</v>
      </c>
      <c r="AH2" s="175"/>
      <c r="AI2" s="175"/>
      <c r="AJ2" s="175"/>
      <c r="AK2" s="175"/>
      <c r="AL2" s="175"/>
      <c r="AM2" s="175"/>
      <c r="AN2" s="175"/>
    </row>
    <row r="3" spans="1:40" s="35" customFormat="1" ht="25.5" customHeight="1" x14ac:dyDescent="0.2">
      <c r="A3" s="401" t="s">
        <v>346</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176"/>
      <c r="AI3" s="177"/>
      <c r="AJ3" s="177"/>
      <c r="AK3" s="177"/>
      <c r="AL3" s="177"/>
      <c r="AM3" s="177"/>
      <c r="AN3" s="177"/>
    </row>
    <row r="4" spans="1:40" s="35" customFormat="1" ht="9" customHeight="1" x14ac:dyDescent="0.2">
      <c r="B4" s="42"/>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176"/>
      <c r="AI4" s="177"/>
      <c r="AJ4" s="177"/>
      <c r="AK4" s="177"/>
      <c r="AL4" s="177"/>
      <c r="AM4" s="177"/>
      <c r="AN4" s="177"/>
    </row>
    <row r="5" spans="1:40" s="35" customFormat="1" ht="27" customHeight="1" x14ac:dyDescent="0.2">
      <c r="A5" s="402" t="s">
        <v>82</v>
      </c>
      <c r="B5" s="447" t="s">
        <v>222</v>
      </c>
      <c r="C5" s="447" t="s">
        <v>254</v>
      </c>
      <c r="D5" s="437" t="s">
        <v>339</v>
      </c>
      <c r="E5" s="450" t="s">
        <v>225</v>
      </c>
      <c r="F5" s="451"/>
      <c r="G5" s="451"/>
      <c r="H5" s="451"/>
      <c r="I5" s="451"/>
      <c r="J5" s="451"/>
      <c r="K5" s="451"/>
      <c r="L5" s="451"/>
      <c r="M5" s="451"/>
      <c r="N5" s="451"/>
      <c r="O5" s="451"/>
      <c r="P5" s="451"/>
      <c r="Q5" s="452"/>
      <c r="R5" s="431" t="s">
        <v>293</v>
      </c>
      <c r="S5" s="432"/>
      <c r="T5" s="432"/>
      <c r="U5" s="432"/>
      <c r="V5" s="432"/>
      <c r="W5" s="432"/>
      <c r="X5" s="432"/>
      <c r="Y5" s="432"/>
      <c r="Z5" s="432"/>
      <c r="AA5" s="432"/>
      <c r="AB5" s="432"/>
      <c r="AC5" s="433"/>
      <c r="AD5" s="437" t="s">
        <v>224</v>
      </c>
      <c r="AE5" s="440" t="s">
        <v>291</v>
      </c>
      <c r="AF5" s="441"/>
      <c r="AG5" s="435" t="s">
        <v>239</v>
      </c>
      <c r="AH5" s="177"/>
      <c r="AI5" s="177"/>
      <c r="AJ5" s="177"/>
      <c r="AK5" s="177"/>
      <c r="AL5" s="177"/>
      <c r="AM5" s="177"/>
      <c r="AN5" s="177"/>
    </row>
    <row r="6" spans="1:40" s="35" customFormat="1" ht="23.25" customHeight="1" x14ac:dyDescent="0.2">
      <c r="A6" s="446"/>
      <c r="B6" s="448"/>
      <c r="C6" s="448"/>
      <c r="D6" s="438"/>
      <c r="E6" s="421" t="s">
        <v>214</v>
      </c>
      <c r="F6" s="423"/>
      <c r="G6" s="423"/>
      <c r="H6" s="423"/>
      <c r="I6" s="421" t="s">
        <v>215</v>
      </c>
      <c r="J6" s="422"/>
      <c r="K6" s="421" t="s">
        <v>216</v>
      </c>
      <c r="L6" s="423"/>
      <c r="M6" s="422"/>
      <c r="N6" s="421" t="s">
        <v>7</v>
      </c>
      <c r="O6" s="423"/>
      <c r="P6" s="423"/>
      <c r="Q6" s="453" t="s">
        <v>226</v>
      </c>
      <c r="R6" s="427" t="s">
        <v>240</v>
      </c>
      <c r="S6" s="427" t="s">
        <v>241</v>
      </c>
      <c r="T6" s="427" t="s">
        <v>242</v>
      </c>
      <c r="U6" s="427" t="s">
        <v>243</v>
      </c>
      <c r="V6" s="427" t="s">
        <v>244</v>
      </c>
      <c r="W6" s="427" t="s">
        <v>245</v>
      </c>
      <c r="X6" s="427" t="s">
        <v>246</v>
      </c>
      <c r="Y6" s="427" t="s">
        <v>247</v>
      </c>
      <c r="Z6" s="427" t="s">
        <v>248</v>
      </c>
      <c r="AA6" s="407" t="s">
        <v>249</v>
      </c>
      <c r="AB6" s="407" t="s">
        <v>250</v>
      </c>
      <c r="AC6" s="407" t="s">
        <v>251</v>
      </c>
      <c r="AD6" s="438"/>
      <c r="AE6" s="442"/>
      <c r="AF6" s="443"/>
      <c r="AG6" s="435"/>
      <c r="AH6" s="177"/>
      <c r="AI6" s="177"/>
      <c r="AJ6" s="177"/>
      <c r="AK6" s="177"/>
      <c r="AL6" s="177"/>
      <c r="AM6" s="177"/>
      <c r="AN6" s="177"/>
    </row>
    <row r="7" spans="1:40" s="35" customFormat="1" ht="150.75" customHeight="1" x14ac:dyDescent="0.2">
      <c r="A7" s="446"/>
      <c r="B7" s="448"/>
      <c r="C7" s="448"/>
      <c r="D7" s="438"/>
      <c r="E7" s="419" t="s">
        <v>227</v>
      </c>
      <c r="F7" s="419" t="s">
        <v>228</v>
      </c>
      <c r="G7" s="419" t="s">
        <v>229</v>
      </c>
      <c r="H7" s="419" t="s">
        <v>230</v>
      </c>
      <c r="I7" s="419" t="s">
        <v>231</v>
      </c>
      <c r="J7" s="419" t="s">
        <v>232</v>
      </c>
      <c r="K7" s="419" t="s">
        <v>233</v>
      </c>
      <c r="L7" s="419" t="s">
        <v>234</v>
      </c>
      <c r="M7" s="419" t="s">
        <v>235</v>
      </c>
      <c r="N7" s="419" t="s">
        <v>236</v>
      </c>
      <c r="O7" s="419" t="s">
        <v>237</v>
      </c>
      <c r="P7" s="424" t="s">
        <v>238</v>
      </c>
      <c r="Q7" s="454"/>
      <c r="R7" s="428"/>
      <c r="S7" s="428"/>
      <c r="T7" s="428"/>
      <c r="U7" s="428"/>
      <c r="V7" s="428"/>
      <c r="W7" s="428"/>
      <c r="X7" s="428"/>
      <c r="Y7" s="428"/>
      <c r="Z7" s="428"/>
      <c r="AA7" s="430"/>
      <c r="AB7" s="430"/>
      <c r="AC7" s="430"/>
      <c r="AD7" s="438"/>
      <c r="AE7" s="444"/>
      <c r="AF7" s="445"/>
      <c r="AG7" s="436"/>
      <c r="AH7" s="177"/>
      <c r="AI7" s="177"/>
      <c r="AJ7" s="177"/>
      <c r="AK7" s="177"/>
      <c r="AL7" s="177"/>
      <c r="AM7" s="177"/>
      <c r="AN7" s="177"/>
    </row>
    <row r="8" spans="1:40" s="35" customFormat="1" ht="15.75" customHeight="1" x14ac:dyDescent="0.2">
      <c r="A8" s="403"/>
      <c r="B8" s="449"/>
      <c r="C8" s="449"/>
      <c r="D8" s="439"/>
      <c r="E8" s="420"/>
      <c r="F8" s="420"/>
      <c r="G8" s="420"/>
      <c r="H8" s="420"/>
      <c r="I8" s="420"/>
      <c r="J8" s="420"/>
      <c r="K8" s="420"/>
      <c r="L8" s="420"/>
      <c r="M8" s="420"/>
      <c r="N8" s="420"/>
      <c r="O8" s="420"/>
      <c r="P8" s="425"/>
      <c r="Q8" s="455"/>
      <c r="R8" s="429"/>
      <c r="S8" s="429"/>
      <c r="T8" s="429"/>
      <c r="U8" s="429"/>
      <c r="V8" s="429"/>
      <c r="W8" s="429"/>
      <c r="X8" s="429"/>
      <c r="Y8" s="429"/>
      <c r="Z8" s="429"/>
      <c r="AA8" s="408"/>
      <c r="AB8" s="408"/>
      <c r="AC8" s="408"/>
      <c r="AD8" s="439"/>
      <c r="AE8" s="271" t="s">
        <v>289</v>
      </c>
      <c r="AF8" s="271" t="s">
        <v>290</v>
      </c>
      <c r="AG8" s="272"/>
      <c r="AH8" s="177"/>
      <c r="AI8" s="177"/>
      <c r="AJ8" s="177"/>
      <c r="AK8" s="177"/>
      <c r="AL8" s="177"/>
      <c r="AM8" s="177"/>
      <c r="AN8" s="177"/>
    </row>
    <row r="9" spans="1:40" s="35" customFormat="1" ht="8.25" customHeight="1" x14ac:dyDescent="0.2">
      <c r="A9" s="70"/>
      <c r="B9" s="40"/>
      <c r="C9" s="200"/>
      <c r="D9" s="41"/>
      <c r="E9" s="41"/>
      <c r="F9" s="41"/>
      <c r="G9" s="41"/>
      <c r="H9" s="41"/>
      <c r="I9" s="41"/>
      <c r="J9" s="154"/>
      <c r="K9" s="154"/>
      <c r="L9" s="154"/>
      <c r="M9" s="154"/>
      <c r="N9" s="41"/>
      <c r="O9" s="164"/>
      <c r="P9" s="205"/>
      <c r="Q9" s="207"/>
      <c r="R9" s="207"/>
      <c r="S9" s="207"/>
      <c r="T9" s="207"/>
      <c r="U9" s="207"/>
      <c r="V9" s="207"/>
      <c r="W9" s="207"/>
      <c r="X9" s="207"/>
      <c r="Y9" s="207"/>
      <c r="Z9" s="207"/>
      <c r="AA9" s="207"/>
      <c r="AB9" s="207"/>
      <c r="AC9" s="207"/>
      <c r="AD9" s="207"/>
      <c r="AE9" s="41"/>
      <c r="AF9" s="41"/>
      <c r="AG9" s="41"/>
      <c r="AH9" s="177"/>
      <c r="AI9" s="177"/>
      <c r="AJ9" s="177"/>
      <c r="AK9" s="177"/>
      <c r="AL9" s="177"/>
      <c r="AM9" s="177"/>
      <c r="AN9" s="177"/>
    </row>
    <row r="10" spans="1:40" s="37" customFormat="1" ht="116.25" customHeight="1" x14ac:dyDescent="0.2">
      <c r="A10" s="76">
        <v>1</v>
      </c>
      <c r="B10" s="321" t="s">
        <v>345</v>
      </c>
      <c r="C10" s="322" t="s">
        <v>252</v>
      </c>
      <c r="D10" s="36">
        <v>1</v>
      </c>
      <c r="E10" s="36"/>
      <c r="F10" s="36"/>
      <c r="G10" s="36"/>
      <c r="H10" s="36"/>
      <c r="I10" s="334">
        <v>170</v>
      </c>
      <c r="J10" s="334">
        <v>145</v>
      </c>
      <c r="K10" s="334">
        <v>118</v>
      </c>
      <c r="L10" s="334">
        <v>177</v>
      </c>
      <c r="M10" s="334">
        <v>153</v>
      </c>
      <c r="N10" s="36"/>
      <c r="O10" s="36"/>
      <c r="P10" s="36"/>
      <c r="Q10" s="277">
        <f>IF(SUM(E10:P10)=0,"",SUM(E10:P10))</f>
        <v>763</v>
      </c>
      <c r="R10" s="210" t="s">
        <v>562</v>
      </c>
      <c r="S10" s="210" t="s">
        <v>562</v>
      </c>
      <c r="T10" s="210" t="s">
        <v>562</v>
      </c>
      <c r="U10" s="210"/>
      <c r="V10" s="210"/>
      <c r="W10" s="210"/>
      <c r="X10" s="210"/>
      <c r="Y10" s="210"/>
      <c r="Z10" s="210"/>
      <c r="AA10" s="208"/>
      <c r="AB10" s="208"/>
      <c r="AC10" s="208"/>
      <c r="AD10" s="346" t="s">
        <v>563</v>
      </c>
      <c r="AE10" s="347">
        <v>538</v>
      </c>
      <c r="AF10" s="276">
        <f>IF(AE10="","",ROUND(AE10/Q10,4))</f>
        <v>0.70509999999999995</v>
      </c>
      <c r="AG10" s="349" t="s">
        <v>565</v>
      </c>
    </row>
    <row r="11" spans="1:40" s="37" customFormat="1" ht="116.25" customHeight="1" x14ac:dyDescent="0.2">
      <c r="A11" s="76">
        <v>2</v>
      </c>
      <c r="B11" s="321" t="s">
        <v>153</v>
      </c>
      <c r="C11" s="322" t="s">
        <v>344</v>
      </c>
      <c r="D11" s="36">
        <v>1</v>
      </c>
      <c r="E11" s="36"/>
      <c r="F11" s="36"/>
      <c r="G11" s="36"/>
      <c r="H11" s="36"/>
      <c r="I11" s="36">
        <v>151</v>
      </c>
      <c r="J11" s="36"/>
      <c r="K11" s="36">
        <v>116</v>
      </c>
      <c r="L11" s="36"/>
      <c r="M11" s="36"/>
      <c r="N11" s="36"/>
      <c r="O11" s="36"/>
      <c r="P11" s="36"/>
      <c r="Q11" s="277">
        <f t="shared" ref="Q11:Q17" si="0">IF(SUM(E11:P11)=0,"",SUM(E11:P11))</f>
        <v>267</v>
      </c>
      <c r="R11" s="210"/>
      <c r="S11" s="210" t="s">
        <v>562</v>
      </c>
      <c r="T11" s="210"/>
      <c r="U11" s="210"/>
      <c r="V11" s="210"/>
      <c r="W11" s="210"/>
      <c r="X11" s="210"/>
      <c r="Y11" s="210"/>
      <c r="Z11" s="210"/>
      <c r="AA11" s="208"/>
      <c r="AB11" s="208"/>
      <c r="AC11" s="208"/>
      <c r="AD11" s="348" t="s">
        <v>564</v>
      </c>
      <c r="AE11" s="347">
        <v>148</v>
      </c>
      <c r="AF11" s="276">
        <f t="shared" ref="AF11:AF17" si="1">IF(AE11="","",ROUND(AE11/Q11,4))</f>
        <v>0.55430000000000001</v>
      </c>
      <c r="AG11" s="350" t="s">
        <v>566</v>
      </c>
    </row>
    <row r="12" spans="1:40" s="37" customFormat="1" ht="116.25" customHeight="1" x14ac:dyDescent="0.2">
      <c r="A12" s="76">
        <v>3</v>
      </c>
      <c r="B12" s="321" t="s">
        <v>152</v>
      </c>
      <c r="C12" s="322" t="s">
        <v>294</v>
      </c>
      <c r="D12" s="36"/>
      <c r="E12" s="36"/>
      <c r="F12" s="36"/>
      <c r="G12" s="36"/>
      <c r="H12" s="36"/>
      <c r="I12" s="36"/>
      <c r="J12" s="36"/>
      <c r="K12" s="36"/>
      <c r="L12" s="36"/>
      <c r="M12" s="36"/>
      <c r="N12" s="36"/>
      <c r="O12" s="36"/>
      <c r="P12" s="36"/>
      <c r="Q12" s="277" t="str">
        <f t="shared" si="0"/>
        <v/>
      </c>
      <c r="R12" s="210"/>
      <c r="S12" s="210"/>
      <c r="T12" s="210"/>
      <c r="U12" s="210"/>
      <c r="V12" s="210"/>
      <c r="W12" s="210"/>
      <c r="X12" s="210"/>
      <c r="Y12" s="210"/>
      <c r="Z12" s="210"/>
      <c r="AA12" s="208"/>
      <c r="AB12" s="208"/>
      <c r="AC12" s="208"/>
      <c r="AD12" s="208"/>
      <c r="AE12" s="275"/>
      <c r="AF12" s="276" t="str">
        <f t="shared" si="1"/>
        <v/>
      </c>
      <c r="AG12" s="36"/>
    </row>
    <row r="13" spans="1:40" s="37" customFormat="1" ht="116.25" customHeight="1" x14ac:dyDescent="0.2">
      <c r="A13" s="76">
        <v>4</v>
      </c>
      <c r="B13" s="321" t="s">
        <v>223</v>
      </c>
      <c r="C13" s="322" t="s">
        <v>295</v>
      </c>
      <c r="D13" s="36"/>
      <c r="E13" s="36"/>
      <c r="F13" s="36"/>
      <c r="G13" s="36"/>
      <c r="H13" s="36"/>
      <c r="I13" s="36"/>
      <c r="J13" s="36"/>
      <c r="K13" s="36"/>
      <c r="L13" s="36"/>
      <c r="M13" s="36"/>
      <c r="N13" s="36"/>
      <c r="O13" s="36"/>
      <c r="P13" s="36"/>
      <c r="Q13" s="277" t="str">
        <f t="shared" si="0"/>
        <v/>
      </c>
      <c r="R13" s="210"/>
      <c r="S13" s="210"/>
      <c r="T13" s="210"/>
      <c r="U13" s="210"/>
      <c r="V13" s="210"/>
      <c r="W13" s="210"/>
      <c r="X13" s="210"/>
      <c r="Y13" s="210"/>
      <c r="Z13" s="210"/>
      <c r="AA13" s="208"/>
      <c r="AB13" s="208"/>
      <c r="AC13" s="208"/>
      <c r="AD13" s="208"/>
      <c r="AE13" s="275"/>
      <c r="AF13" s="276" t="str">
        <f t="shared" si="1"/>
        <v/>
      </c>
      <c r="AG13" s="36"/>
      <c r="AH13" s="178"/>
      <c r="AI13" s="178"/>
      <c r="AJ13" s="173"/>
      <c r="AK13" s="178"/>
      <c r="AL13" s="178"/>
      <c r="AM13" s="178"/>
      <c r="AN13" s="178"/>
    </row>
    <row r="14" spans="1:40" s="37" customFormat="1" ht="116.25" customHeight="1" x14ac:dyDescent="0.2">
      <c r="A14" s="76">
        <v>5</v>
      </c>
      <c r="B14" s="321" t="s">
        <v>305</v>
      </c>
      <c r="C14" s="322" t="s">
        <v>343</v>
      </c>
      <c r="D14" s="44"/>
      <c r="E14" s="36"/>
      <c r="F14" s="36"/>
      <c r="G14" s="36"/>
      <c r="H14" s="36"/>
      <c r="I14" s="36"/>
      <c r="J14" s="36"/>
      <c r="K14" s="36"/>
      <c r="L14" s="36"/>
      <c r="M14" s="36"/>
      <c r="N14" s="36"/>
      <c r="O14" s="36"/>
      <c r="P14" s="36"/>
      <c r="Q14" s="277" t="str">
        <f t="shared" si="0"/>
        <v/>
      </c>
      <c r="R14" s="210"/>
      <c r="S14" s="210"/>
      <c r="T14" s="210"/>
      <c r="U14" s="210"/>
      <c r="V14" s="210"/>
      <c r="W14" s="210"/>
      <c r="X14" s="210"/>
      <c r="Y14" s="210"/>
      <c r="Z14" s="210"/>
      <c r="AA14" s="208"/>
      <c r="AB14" s="208"/>
      <c r="AC14" s="208"/>
      <c r="AD14" s="208"/>
      <c r="AE14" s="275"/>
      <c r="AF14" s="276" t="str">
        <f t="shared" si="1"/>
        <v/>
      </c>
      <c r="AG14" s="36"/>
      <c r="AH14" s="178"/>
      <c r="AI14" s="178"/>
      <c r="AJ14" s="178"/>
      <c r="AK14" s="178"/>
      <c r="AL14" s="178"/>
      <c r="AM14" s="178"/>
      <c r="AN14" s="178"/>
    </row>
    <row r="15" spans="1:40" s="37" customFormat="1" ht="116.25" customHeight="1" x14ac:dyDescent="0.2">
      <c r="A15" s="76">
        <v>6</v>
      </c>
      <c r="B15" s="321" t="s">
        <v>340</v>
      </c>
      <c r="C15" s="322" t="s">
        <v>253</v>
      </c>
      <c r="D15" s="36"/>
      <c r="E15" s="36"/>
      <c r="F15" s="36"/>
      <c r="G15" s="36"/>
      <c r="H15" s="36"/>
      <c r="I15" s="36"/>
      <c r="J15" s="36"/>
      <c r="K15" s="36"/>
      <c r="L15" s="36"/>
      <c r="M15" s="36"/>
      <c r="N15" s="36"/>
      <c r="O15" s="36"/>
      <c r="P15" s="36"/>
      <c r="Q15" s="277" t="str">
        <f t="shared" si="0"/>
        <v/>
      </c>
      <c r="R15" s="210"/>
      <c r="S15" s="210"/>
      <c r="T15" s="210"/>
      <c r="U15" s="210"/>
      <c r="V15" s="210"/>
      <c r="W15" s="210"/>
      <c r="X15" s="210"/>
      <c r="Y15" s="210"/>
      <c r="Z15" s="210"/>
      <c r="AA15" s="208"/>
      <c r="AB15" s="208"/>
      <c r="AC15" s="208"/>
      <c r="AD15" s="208"/>
      <c r="AE15" s="275"/>
      <c r="AF15" s="276" t="str">
        <f t="shared" si="1"/>
        <v/>
      </c>
      <c r="AG15" s="36"/>
      <c r="AH15" s="178"/>
      <c r="AI15" s="178"/>
      <c r="AJ15" s="178"/>
      <c r="AK15" s="178"/>
      <c r="AL15" s="178"/>
      <c r="AM15" s="178"/>
      <c r="AN15" s="178"/>
    </row>
    <row r="16" spans="1:40" s="37" customFormat="1" ht="116.25" customHeight="1" x14ac:dyDescent="0.2">
      <c r="A16" s="76">
        <v>7</v>
      </c>
      <c r="B16" s="321" t="s">
        <v>341</v>
      </c>
      <c r="C16" s="322" t="s">
        <v>342</v>
      </c>
      <c r="D16" s="36"/>
      <c r="E16" s="36"/>
      <c r="F16" s="36"/>
      <c r="G16" s="36"/>
      <c r="H16" s="36"/>
      <c r="I16" s="36"/>
      <c r="J16" s="36"/>
      <c r="K16" s="36"/>
      <c r="L16" s="36"/>
      <c r="M16" s="36"/>
      <c r="N16" s="36"/>
      <c r="O16" s="36"/>
      <c r="P16" s="36"/>
      <c r="Q16" s="277" t="str">
        <f t="shared" si="0"/>
        <v/>
      </c>
      <c r="R16" s="210"/>
      <c r="S16" s="210"/>
      <c r="T16" s="210"/>
      <c r="U16" s="210"/>
      <c r="V16" s="210"/>
      <c r="W16" s="210"/>
      <c r="X16" s="210"/>
      <c r="Y16" s="210"/>
      <c r="Z16" s="210"/>
      <c r="AA16" s="208"/>
      <c r="AB16" s="208"/>
      <c r="AC16" s="208"/>
      <c r="AD16" s="208"/>
      <c r="AE16" s="275"/>
      <c r="AF16" s="276" t="str">
        <f t="shared" si="1"/>
        <v/>
      </c>
      <c r="AG16" s="36"/>
      <c r="AH16" s="178"/>
      <c r="AI16" s="178"/>
      <c r="AJ16" s="178"/>
      <c r="AK16" s="178"/>
      <c r="AL16" s="178"/>
      <c r="AM16" s="178"/>
      <c r="AN16" s="178"/>
    </row>
    <row r="17" spans="1:40" s="37" customFormat="1" ht="116.25" customHeight="1" x14ac:dyDescent="0.2">
      <c r="A17" s="76">
        <v>8</v>
      </c>
      <c r="B17" s="321" t="s">
        <v>446</v>
      </c>
      <c r="C17" s="322" t="s">
        <v>329</v>
      </c>
      <c r="D17" s="36"/>
      <c r="E17" s="36"/>
      <c r="F17" s="36"/>
      <c r="G17" s="36"/>
      <c r="H17" s="36"/>
      <c r="I17" s="36"/>
      <c r="J17" s="36"/>
      <c r="K17" s="36"/>
      <c r="L17" s="36"/>
      <c r="M17" s="36"/>
      <c r="N17" s="36"/>
      <c r="O17" s="36"/>
      <c r="P17" s="36"/>
      <c r="Q17" s="277" t="str">
        <f t="shared" si="0"/>
        <v/>
      </c>
      <c r="R17" s="210"/>
      <c r="S17" s="210"/>
      <c r="T17" s="210"/>
      <c r="U17" s="210"/>
      <c r="V17" s="210"/>
      <c r="W17" s="210"/>
      <c r="X17" s="210"/>
      <c r="Y17" s="210"/>
      <c r="Z17" s="210"/>
      <c r="AA17" s="208"/>
      <c r="AB17" s="208"/>
      <c r="AC17" s="208"/>
      <c r="AD17" s="208"/>
      <c r="AE17" s="275"/>
      <c r="AF17" s="276" t="str">
        <f t="shared" si="1"/>
        <v/>
      </c>
      <c r="AG17" s="36"/>
      <c r="AH17" s="178"/>
      <c r="AI17" s="178"/>
      <c r="AJ17" s="178"/>
      <c r="AK17" s="178"/>
      <c r="AL17" s="178"/>
      <c r="AM17" s="178"/>
      <c r="AN17" s="178"/>
    </row>
    <row r="18" spans="1:40" ht="9.75" customHeight="1" x14ac:dyDescent="0.25"/>
    <row r="19" spans="1:40" s="213" customFormat="1" ht="15.75" customHeight="1" x14ac:dyDescent="0.25">
      <c r="A19" s="288" t="s">
        <v>332</v>
      </c>
    </row>
  </sheetData>
  <sheetProtection password="DC9F" sheet="1" objects="1" scenarios="1" formatRows="0" insertRows="0"/>
  <autoFilter ref="B9:AG9"/>
  <mergeCells count="40">
    <mergeCell ref="AD5:AD8"/>
    <mergeCell ref="AE5:AF7"/>
    <mergeCell ref="A5:A8"/>
    <mergeCell ref="B5:B8"/>
    <mergeCell ref="C5:C8"/>
    <mergeCell ref="D5:D8"/>
    <mergeCell ref="H7:H8"/>
    <mergeCell ref="G7:G8"/>
    <mergeCell ref="F7:F8"/>
    <mergeCell ref="E7:E8"/>
    <mergeCell ref="E5:Q5"/>
    <mergeCell ref="E6:H6"/>
    <mergeCell ref="Q6:Q8"/>
    <mergeCell ref="J7:J8"/>
    <mergeCell ref="K7:K8"/>
    <mergeCell ref="L7:L8"/>
    <mergeCell ref="AE2:AF2"/>
    <mergeCell ref="Y6:Y8"/>
    <mergeCell ref="Z6:Z8"/>
    <mergeCell ref="AA6:AA8"/>
    <mergeCell ref="AB6:AB8"/>
    <mergeCell ref="AC6:AC8"/>
    <mergeCell ref="R5:AC5"/>
    <mergeCell ref="T6:T8"/>
    <mergeCell ref="U6:U8"/>
    <mergeCell ref="V6:V8"/>
    <mergeCell ref="W6:W8"/>
    <mergeCell ref="X6:X8"/>
    <mergeCell ref="A3:AG3"/>
    <mergeCell ref="AG5:AG7"/>
    <mergeCell ref="R6:R8"/>
    <mergeCell ref="S6:S8"/>
    <mergeCell ref="M7:M8"/>
    <mergeCell ref="N7:N8"/>
    <mergeCell ref="I6:J6"/>
    <mergeCell ref="K6:M6"/>
    <mergeCell ref="N6:P6"/>
    <mergeCell ref="O7:O8"/>
    <mergeCell ref="P7:P8"/>
    <mergeCell ref="I7:I8"/>
  </mergeCells>
  <conditionalFormatting sqref="AF10:AF17">
    <cfRule type="cellIs" dxfId="0" priority="1" operator="greaterThan">
      <formula>1</formula>
    </cfRule>
  </conditionalFormatting>
  <dataValidations count="4">
    <dataValidation type="list" allowBlank="1" showInputMessage="1" showErrorMessage="1" sqref="R10:Z17">
      <formula1>"X"</formula1>
    </dataValidation>
    <dataValidation type="whole" allowBlank="1" showInputMessage="1" showErrorMessage="1" sqref="E10:P17">
      <formula1>0</formula1>
      <formula2>1000</formula2>
    </dataValidation>
    <dataValidation type="decimal" allowBlank="1" showInputMessage="1" showErrorMessage="1" sqref="D10:D17">
      <formula1>0</formula1>
      <formula2>200</formula2>
    </dataValidation>
    <dataValidation type="whole" allowBlank="1" showInputMessage="1" showErrorMessage="1" sqref="AE10:AE17">
      <formula1>0</formula1>
      <formula2>3000</formula2>
    </dataValidation>
  </dataValidations>
  <hyperlinks>
    <hyperlink ref="AG2" location="'Q4'!A1" display="Seguinte"/>
    <hyperlink ref="AD2" location="Início!A1" display="Início"/>
    <hyperlink ref="AE2:AF2" location="'Q2'!A1" display="Anterior"/>
  </hyperlinks>
  <printOptions horizontalCentered="1"/>
  <pageMargins left="0.15748031496062992" right="0.15748031496062992" top="0.74803149606299213" bottom="0.74803149606299213" header="0.31496062992125984" footer="0.31496062992125984"/>
  <pageSetup paperSize="8" scale="70" orientation="landscape" r:id="rId1"/>
  <headerFooter>
    <oddHeader>&amp;C&amp;"Calibri,Negrito"&amp;16Relatório TEIP 2015/2016 - Parte II</oddHeader>
    <oddFooter>&amp;RPág.&amp;P de &amp;N da secção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I18"/>
  <sheetViews>
    <sheetView showGridLines="0" zoomScale="130" zoomScaleNormal="130" workbookViewId="0">
      <selection activeCell="A9" sqref="A9:H9"/>
    </sheetView>
  </sheetViews>
  <sheetFormatPr defaultRowHeight="12.75" x14ac:dyDescent="0.2"/>
  <cols>
    <col min="1" max="1" width="3.85546875" customWidth="1"/>
    <col min="2" max="7" width="15.7109375" customWidth="1"/>
    <col min="8" max="8" width="3.85546875" customWidth="1"/>
  </cols>
  <sheetData>
    <row r="1" spans="1:9" s="11" customFormat="1" ht="30" customHeight="1" x14ac:dyDescent="0.2">
      <c r="A1" s="462" t="str">
        <f>IF(Início!B6&lt;&gt;"",Início!B6,"")</f>
        <v>Agrupamento de Escolas Ruy Belo</v>
      </c>
      <c r="B1" s="463"/>
      <c r="C1" s="463"/>
      <c r="D1" s="463"/>
      <c r="E1" s="463"/>
      <c r="F1" s="463"/>
      <c r="G1" s="19">
        <f>IF(Início!G5&gt;0,Início!G5,"")</f>
        <v>1111403</v>
      </c>
      <c r="H1" s="18"/>
      <c r="I1" s="12"/>
    </row>
    <row r="2" spans="1:9" x14ac:dyDescent="0.2">
      <c r="E2" s="47" t="s">
        <v>2</v>
      </c>
      <c r="F2" s="47" t="s">
        <v>4</v>
      </c>
      <c r="G2" s="47" t="s">
        <v>3</v>
      </c>
      <c r="H2" s="22"/>
      <c r="I2" s="22"/>
    </row>
    <row r="3" spans="1:9" ht="34.5" customHeight="1" x14ac:dyDescent="0.25">
      <c r="A3" s="464" t="s">
        <v>391</v>
      </c>
      <c r="B3" s="465"/>
      <c r="C3" s="465"/>
      <c r="D3" s="465"/>
      <c r="E3" s="465"/>
      <c r="F3" s="465"/>
      <c r="G3" s="465"/>
      <c r="H3" s="465"/>
    </row>
    <row r="4" spans="1:9" ht="9" customHeight="1" x14ac:dyDescent="0.2">
      <c r="B4" s="3"/>
      <c r="C4" s="3"/>
      <c r="D4" s="3"/>
      <c r="E4" s="3"/>
      <c r="F4" s="3"/>
      <c r="G4" s="3"/>
    </row>
    <row r="5" spans="1:9" x14ac:dyDescent="0.2">
      <c r="A5" s="456" t="s">
        <v>348</v>
      </c>
      <c r="B5" s="457"/>
      <c r="C5" s="457"/>
      <c r="D5" s="457"/>
      <c r="E5" s="457"/>
      <c r="F5" s="457"/>
      <c r="G5" s="457"/>
      <c r="H5" s="458"/>
    </row>
    <row r="6" spans="1:9" ht="46.5" customHeight="1" x14ac:dyDescent="0.2">
      <c r="A6" s="459" t="s">
        <v>599</v>
      </c>
      <c r="B6" s="460"/>
      <c r="C6" s="460"/>
      <c r="D6" s="460"/>
      <c r="E6" s="460"/>
      <c r="F6" s="460"/>
      <c r="G6" s="460"/>
      <c r="H6" s="461"/>
    </row>
    <row r="7" spans="1:9" ht="9" customHeight="1" x14ac:dyDescent="0.2">
      <c r="B7" s="3"/>
      <c r="C7" s="3"/>
      <c r="D7" s="3"/>
      <c r="E7" s="3"/>
      <c r="F7" s="3"/>
      <c r="G7" s="3"/>
    </row>
    <row r="8" spans="1:9" x14ac:dyDescent="0.2">
      <c r="A8" s="456" t="s">
        <v>214</v>
      </c>
      <c r="B8" s="457"/>
      <c r="C8" s="457"/>
      <c r="D8" s="457"/>
      <c r="E8" s="457"/>
      <c r="F8" s="457"/>
      <c r="G8" s="457"/>
      <c r="H8" s="458"/>
    </row>
    <row r="9" spans="1:9" ht="46.5" customHeight="1" x14ac:dyDescent="0.2">
      <c r="A9" s="459" t="s">
        <v>609</v>
      </c>
      <c r="B9" s="460"/>
      <c r="C9" s="460"/>
      <c r="D9" s="460"/>
      <c r="E9" s="460"/>
      <c r="F9" s="460"/>
      <c r="G9" s="460"/>
      <c r="H9" s="461"/>
    </row>
    <row r="10" spans="1:9" ht="9" customHeight="1" x14ac:dyDescent="0.2">
      <c r="B10" s="3"/>
      <c r="C10" s="3"/>
      <c r="D10" s="3"/>
      <c r="E10" s="3"/>
      <c r="F10" s="3"/>
      <c r="G10" s="3"/>
    </row>
    <row r="11" spans="1:9" x14ac:dyDescent="0.2">
      <c r="A11" s="456" t="s">
        <v>215</v>
      </c>
      <c r="B11" s="457"/>
      <c r="C11" s="457"/>
      <c r="D11" s="457"/>
      <c r="E11" s="457"/>
      <c r="F11" s="457"/>
      <c r="G11" s="457"/>
      <c r="H11" s="458"/>
    </row>
    <row r="12" spans="1:9" ht="45" customHeight="1" x14ac:dyDescent="0.2">
      <c r="A12" s="459" t="s">
        <v>596</v>
      </c>
      <c r="B12" s="460"/>
      <c r="C12" s="460"/>
      <c r="D12" s="460"/>
      <c r="E12" s="460"/>
      <c r="F12" s="460"/>
      <c r="G12" s="460"/>
      <c r="H12" s="461"/>
    </row>
    <row r="13" spans="1:9" ht="9" customHeight="1" x14ac:dyDescent="0.2">
      <c r="B13" s="3"/>
      <c r="C13" s="3"/>
      <c r="D13" s="3"/>
      <c r="E13" s="3"/>
      <c r="F13" s="3"/>
      <c r="G13" s="3"/>
    </row>
    <row r="14" spans="1:9" x14ac:dyDescent="0.2">
      <c r="A14" s="456" t="s">
        <v>216</v>
      </c>
      <c r="B14" s="457"/>
      <c r="C14" s="457"/>
      <c r="D14" s="457"/>
      <c r="E14" s="457"/>
      <c r="F14" s="457"/>
      <c r="G14" s="457"/>
      <c r="H14" s="458"/>
    </row>
    <row r="15" spans="1:9" ht="48.75" customHeight="1" x14ac:dyDescent="0.2">
      <c r="A15" s="459" t="s">
        <v>596</v>
      </c>
      <c r="B15" s="460"/>
      <c r="C15" s="460"/>
      <c r="D15" s="460"/>
      <c r="E15" s="460"/>
      <c r="F15" s="460"/>
      <c r="G15" s="460"/>
      <c r="H15" s="461"/>
    </row>
    <row r="16" spans="1:9" ht="9" customHeight="1" x14ac:dyDescent="0.2">
      <c r="B16" s="3"/>
      <c r="C16" s="3"/>
      <c r="D16" s="3"/>
      <c r="E16" s="3"/>
      <c r="F16" s="3"/>
      <c r="G16" s="3"/>
    </row>
    <row r="17" spans="1:8" x14ac:dyDescent="0.2">
      <c r="A17" s="456" t="s">
        <v>79</v>
      </c>
      <c r="B17" s="457"/>
      <c r="C17" s="457"/>
      <c r="D17" s="457"/>
      <c r="E17" s="457"/>
      <c r="F17" s="457"/>
      <c r="G17" s="457"/>
      <c r="H17" s="458"/>
    </row>
    <row r="18" spans="1:8" ht="171" customHeight="1" x14ac:dyDescent="0.2">
      <c r="A18" s="459"/>
      <c r="B18" s="460"/>
      <c r="C18" s="460"/>
      <c r="D18" s="460"/>
      <c r="E18" s="460"/>
      <c r="F18" s="460"/>
      <c r="G18" s="460"/>
      <c r="H18" s="461"/>
    </row>
  </sheetData>
  <sheetProtection password="DC9F" sheet="1" objects="1" scenarios="1" formatRows="0"/>
  <mergeCells count="12">
    <mergeCell ref="A1:F1"/>
    <mergeCell ref="A3:H3"/>
    <mergeCell ref="A6:H6"/>
    <mergeCell ref="A5:H5"/>
    <mergeCell ref="A8:H8"/>
    <mergeCell ref="A17:H17"/>
    <mergeCell ref="A18:H18"/>
    <mergeCell ref="A9:H9"/>
    <mergeCell ref="A11:H11"/>
    <mergeCell ref="A12:H12"/>
    <mergeCell ref="A14:H14"/>
    <mergeCell ref="A15:H15"/>
  </mergeCells>
  <hyperlinks>
    <hyperlink ref="E2" location="Início!A1" display="Início"/>
    <hyperlink ref="F2" location="'Q8'!A1" display="Anterior"/>
    <hyperlink ref="G2" location="'Q4'!A1" display="Seguinte"/>
  </hyperlinks>
  <printOptions horizontalCentered="1"/>
  <pageMargins left="0.15748031496062992" right="0.19685039370078741" top="0.98425196850393704" bottom="0.59055118110236227" header="0.31496062992125984" footer="0.31496062992125984"/>
  <pageSetup paperSize="9" orientation="portrait" r:id="rId1"/>
  <headerFooter alignWithMargins="0">
    <oddHeader>&amp;C&amp;"Calibri,Negrito"&amp;16Relatório TEIP 2015/2016</oddHeader>
    <oddFooter>&amp;RPág.&amp;P de &amp;N da secção 9</oddFooter>
  </headerFooter>
  <rowBreaks count="1" manualBreakCount="1">
    <brk id="13"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0">
    <pageSetUpPr fitToPage="1"/>
  </sheetPr>
  <dimension ref="A1:Q32"/>
  <sheetViews>
    <sheetView showGridLines="0" zoomScale="110" zoomScaleNormal="110" workbookViewId="0">
      <selection activeCell="I20" sqref="I20:J20"/>
    </sheetView>
  </sheetViews>
  <sheetFormatPr defaultRowHeight="12.75" x14ac:dyDescent="0.2"/>
  <cols>
    <col min="1" max="1" width="1.140625" style="217" customWidth="1"/>
    <col min="2" max="2" width="24.5703125" style="217" customWidth="1"/>
    <col min="3" max="6" width="6.42578125" style="217" customWidth="1"/>
    <col min="7" max="7" width="11.85546875" style="217" customWidth="1"/>
    <col min="8" max="8" width="26" style="217" customWidth="1"/>
    <col min="9" max="10" width="14.42578125" style="217" customWidth="1"/>
    <col min="11" max="11" width="11.5703125" style="217" customWidth="1"/>
    <col min="12" max="12" width="15.85546875" style="217" customWidth="1"/>
    <col min="13" max="15" width="2.140625" style="217" hidden="1" customWidth="1"/>
    <col min="16" max="16" width="1.5703125" style="217" hidden="1" customWidth="1"/>
    <col min="17" max="16384" width="9.140625" style="217"/>
  </cols>
  <sheetData>
    <row r="1" spans="1:17" s="21" customFormat="1" ht="30" customHeight="1" x14ac:dyDescent="0.2">
      <c r="A1" s="265" t="str">
        <f>IF(Início!B6&lt;&gt;"",Início!B6,"")</f>
        <v>Agrupamento de Escolas Ruy Belo</v>
      </c>
      <c r="B1" s="215"/>
      <c r="C1" s="216"/>
      <c r="D1" s="216"/>
      <c r="E1" s="216"/>
      <c r="F1" s="216"/>
      <c r="G1" s="216"/>
      <c r="H1" s="215"/>
      <c r="I1" s="215"/>
      <c r="J1" s="215"/>
      <c r="K1" s="479">
        <f>IF(Início!G5&gt;0,Início!G5,"")</f>
        <v>1111403</v>
      </c>
      <c r="L1" s="479"/>
    </row>
    <row r="2" spans="1:17" x14ac:dyDescent="0.2">
      <c r="J2" s="218" t="s">
        <v>2</v>
      </c>
      <c r="K2" s="55" t="s">
        <v>4</v>
      </c>
      <c r="L2" s="55" t="s">
        <v>3</v>
      </c>
    </row>
    <row r="3" spans="1:17" ht="25.5" customHeight="1" x14ac:dyDescent="0.2">
      <c r="A3" s="480" t="s">
        <v>296</v>
      </c>
      <c r="B3" s="480"/>
      <c r="C3" s="480"/>
      <c r="D3" s="480"/>
      <c r="E3" s="480"/>
      <c r="F3" s="480"/>
      <c r="G3" s="480"/>
      <c r="H3" s="480"/>
      <c r="I3" s="480"/>
      <c r="J3" s="480"/>
      <c r="K3" s="219"/>
      <c r="L3" s="219"/>
    </row>
    <row r="4" spans="1:17" ht="7.5" customHeight="1" x14ac:dyDescent="0.2">
      <c r="A4" s="220"/>
      <c r="B4" s="220"/>
      <c r="C4" s="220"/>
      <c r="D4" s="220"/>
      <c r="E4" s="220"/>
      <c r="F4" s="220"/>
      <c r="G4" s="220"/>
      <c r="H4" s="220"/>
    </row>
    <row r="5" spans="1:17" ht="25.5" customHeight="1" x14ac:dyDescent="0.2">
      <c r="A5" s="481" t="s">
        <v>349</v>
      </c>
      <c r="B5" s="481"/>
      <c r="C5" s="481"/>
      <c r="D5" s="481"/>
      <c r="E5" s="481"/>
      <c r="F5" s="481"/>
      <c r="G5" s="481"/>
      <c r="H5" s="481"/>
      <c r="I5" s="481"/>
      <c r="J5" s="481"/>
      <c r="K5" s="482"/>
      <c r="L5" s="221" t="s">
        <v>389</v>
      </c>
      <c r="Q5" s="222" t="str">
        <f>IF(L5="","Falta responder à questão 4.1.!","")</f>
        <v/>
      </c>
    </row>
    <row r="6" spans="1:17" ht="7.5" customHeight="1" x14ac:dyDescent="0.2">
      <c r="A6" s="220"/>
      <c r="B6" s="220"/>
      <c r="C6" s="220"/>
      <c r="D6" s="220"/>
      <c r="E6" s="220"/>
      <c r="F6" s="220"/>
      <c r="G6" s="220"/>
      <c r="H6" s="220"/>
    </row>
    <row r="7" spans="1:17" ht="25.5" customHeight="1" x14ac:dyDescent="0.2">
      <c r="A7" s="467" t="s">
        <v>350</v>
      </c>
      <c r="B7" s="467"/>
      <c r="C7" s="467"/>
      <c r="D7" s="467"/>
      <c r="E7" s="467"/>
      <c r="F7" s="467"/>
      <c r="G7" s="467"/>
      <c r="H7" s="467"/>
      <c r="I7" s="467"/>
      <c r="J7" s="467"/>
      <c r="K7" s="467"/>
      <c r="L7" s="467"/>
    </row>
    <row r="8" spans="1:17" ht="3" customHeight="1" x14ac:dyDescent="0.2"/>
    <row r="9" spans="1:17" ht="20.25" customHeight="1" x14ac:dyDescent="0.2">
      <c r="B9" s="483" t="s">
        <v>255</v>
      </c>
      <c r="C9" s="485" t="s">
        <v>256</v>
      </c>
      <c r="D9" s="486"/>
      <c r="E9" s="486"/>
      <c r="F9" s="487"/>
      <c r="G9" s="483" t="s">
        <v>304</v>
      </c>
      <c r="H9" s="488" t="s">
        <v>257</v>
      </c>
      <c r="I9" s="488" t="s">
        <v>258</v>
      </c>
      <c r="J9" s="488"/>
      <c r="K9" s="488" t="s">
        <v>259</v>
      </c>
      <c r="L9" s="488" t="s">
        <v>260</v>
      </c>
    </row>
    <row r="10" spans="1:17" ht="126" customHeight="1" x14ac:dyDescent="0.2">
      <c r="B10" s="484"/>
      <c r="C10" s="223" t="s">
        <v>261</v>
      </c>
      <c r="D10" s="223" t="s">
        <v>262</v>
      </c>
      <c r="E10" s="223" t="s">
        <v>263</v>
      </c>
      <c r="F10" s="223" t="s">
        <v>264</v>
      </c>
      <c r="G10" s="484"/>
      <c r="H10" s="488"/>
      <c r="I10" s="488"/>
      <c r="J10" s="488"/>
      <c r="K10" s="488"/>
      <c r="L10" s="488"/>
    </row>
    <row r="11" spans="1:17" ht="43.5" customHeight="1" x14ac:dyDescent="0.2">
      <c r="B11" s="224" t="s">
        <v>489</v>
      </c>
      <c r="C11" s="225"/>
      <c r="D11" s="225"/>
      <c r="E11" s="225"/>
      <c r="F11" s="225"/>
      <c r="G11" s="226" t="s">
        <v>501</v>
      </c>
      <c r="H11" s="227" t="s">
        <v>502</v>
      </c>
      <c r="I11" s="466" t="s">
        <v>503</v>
      </c>
      <c r="J11" s="466"/>
      <c r="K11" s="228" t="s">
        <v>504</v>
      </c>
      <c r="L11" s="229" t="s">
        <v>389</v>
      </c>
      <c r="M11" s="230" t="b">
        <v>0</v>
      </c>
      <c r="N11" s="230" t="b">
        <v>1</v>
      </c>
      <c r="O11" s="230" t="b">
        <v>1</v>
      </c>
      <c r="P11" s="230" t="b">
        <v>1</v>
      </c>
    </row>
    <row r="12" spans="1:17" ht="43.5" customHeight="1" x14ac:dyDescent="0.2">
      <c r="B12" s="224" t="s">
        <v>490</v>
      </c>
      <c r="C12" s="225"/>
      <c r="D12" s="225"/>
      <c r="E12" s="225"/>
      <c r="F12" s="225"/>
      <c r="G12" s="226" t="s">
        <v>505</v>
      </c>
      <c r="H12" s="227" t="s">
        <v>610</v>
      </c>
      <c r="I12" s="466" t="s">
        <v>503</v>
      </c>
      <c r="J12" s="466"/>
      <c r="K12" s="228" t="s">
        <v>504</v>
      </c>
      <c r="L12" s="229" t="s">
        <v>389</v>
      </c>
      <c r="M12" s="230" t="b">
        <v>0</v>
      </c>
      <c r="N12" s="230" t="b">
        <v>1</v>
      </c>
      <c r="O12" s="230" t="b">
        <v>0</v>
      </c>
      <c r="P12" s="231" t="b">
        <v>1</v>
      </c>
    </row>
    <row r="13" spans="1:17" ht="43.5" customHeight="1" x14ac:dyDescent="0.2">
      <c r="B13" s="224" t="s">
        <v>491</v>
      </c>
      <c r="C13" s="225"/>
      <c r="D13" s="225"/>
      <c r="E13" s="225"/>
      <c r="F13" s="225"/>
      <c r="G13" s="226" t="s">
        <v>501</v>
      </c>
      <c r="H13" s="227" t="s">
        <v>506</v>
      </c>
      <c r="I13" s="466" t="s">
        <v>503</v>
      </c>
      <c r="J13" s="466"/>
      <c r="K13" s="228" t="s">
        <v>504</v>
      </c>
      <c r="L13" s="229" t="s">
        <v>389</v>
      </c>
      <c r="M13" s="230" t="b">
        <v>0</v>
      </c>
      <c r="N13" s="230" t="b">
        <v>1</v>
      </c>
      <c r="O13" s="230" t="b">
        <v>0</v>
      </c>
      <c r="P13" s="230" t="b">
        <v>1</v>
      </c>
    </row>
    <row r="14" spans="1:17" ht="43.5" customHeight="1" x14ac:dyDescent="0.2">
      <c r="B14" s="224" t="s">
        <v>492</v>
      </c>
      <c r="C14" s="225"/>
      <c r="D14" s="225"/>
      <c r="E14" s="225"/>
      <c r="F14" s="225"/>
      <c r="G14" s="226" t="s">
        <v>501</v>
      </c>
      <c r="H14" s="227" t="s">
        <v>611</v>
      </c>
      <c r="I14" s="466" t="s">
        <v>503</v>
      </c>
      <c r="J14" s="466"/>
      <c r="K14" s="228" t="s">
        <v>507</v>
      </c>
      <c r="L14" s="229" t="s">
        <v>389</v>
      </c>
      <c r="M14" s="230" t="b">
        <v>0</v>
      </c>
      <c r="N14" s="230" t="b">
        <v>1</v>
      </c>
      <c r="O14" s="230" t="b">
        <v>1</v>
      </c>
      <c r="P14" s="230" t="b">
        <v>1</v>
      </c>
    </row>
    <row r="15" spans="1:17" ht="43.5" customHeight="1" x14ac:dyDescent="0.2">
      <c r="B15" s="224" t="s">
        <v>493</v>
      </c>
      <c r="C15" s="225"/>
      <c r="D15" s="225"/>
      <c r="E15" s="225"/>
      <c r="F15" s="225"/>
      <c r="G15" s="226" t="s">
        <v>501</v>
      </c>
      <c r="H15" s="227" t="s">
        <v>508</v>
      </c>
      <c r="I15" s="466" t="s">
        <v>503</v>
      </c>
      <c r="J15" s="466"/>
      <c r="K15" s="228" t="s">
        <v>507</v>
      </c>
      <c r="L15" s="229" t="s">
        <v>389</v>
      </c>
      <c r="M15" s="230" t="b">
        <v>0</v>
      </c>
      <c r="N15" s="230" t="b">
        <v>1</v>
      </c>
      <c r="O15" s="230" t="b">
        <v>0</v>
      </c>
      <c r="P15" s="230" t="b">
        <v>1</v>
      </c>
    </row>
    <row r="16" spans="1:17" ht="43.5" customHeight="1" x14ac:dyDescent="0.2">
      <c r="B16" s="224" t="s">
        <v>494</v>
      </c>
      <c r="C16" s="225"/>
      <c r="D16" s="225"/>
      <c r="E16" s="225"/>
      <c r="F16" s="225"/>
      <c r="G16" s="226" t="s">
        <v>501</v>
      </c>
      <c r="H16" s="227" t="s">
        <v>509</v>
      </c>
      <c r="I16" s="466" t="s">
        <v>503</v>
      </c>
      <c r="J16" s="466"/>
      <c r="K16" s="228" t="s">
        <v>507</v>
      </c>
      <c r="L16" s="229" t="s">
        <v>389</v>
      </c>
      <c r="M16" s="230" t="b">
        <v>0</v>
      </c>
      <c r="N16" s="230" t="b">
        <v>1</v>
      </c>
      <c r="O16" s="230" t="b">
        <v>0</v>
      </c>
      <c r="P16" s="230" t="b">
        <v>1</v>
      </c>
    </row>
    <row r="17" spans="1:17" ht="43.5" customHeight="1" x14ac:dyDescent="0.2">
      <c r="B17" s="224" t="s">
        <v>495</v>
      </c>
      <c r="C17" s="225"/>
      <c r="D17" s="225"/>
      <c r="E17" s="225"/>
      <c r="F17" s="225"/>
      <c r="G17" s="226" t="s">
        <v>501</v>
      </c>
      <c r="H17" s="227" t="s">
        <v>510</v>
      </c>
      <c r="I17" s="466" t="s">
        <v>503</v>
      </c>
      <c r="J17" s="466"/>
      <c r="K17" s="228" t="s">
        <v>507</v>
      </c>
      <c r="L17" s="229" t="s">
        <v>389</v>
      </c>
      <c r="M17" s="230" t="b">
        <v>0</v>
      </c>
      <c r="N17" s="230" t="b">
        <v>1</v>
      </c>
      <c r="O17" s="230" t="b">
        <v>0</v>
      </c>
      <c r="P17" s="230" t="b">
        <v>1</v>
      </c>
    </row>
    <row r="18" spans="1:17" ht="43.5" customHeight="1" x14ac:dyDescent="0.2">
      <c r="B18" s="224" t="s">
        <v>496</v>
      </c>
      <c r="C18" s="225"/>
      <c r="D18" s="225"/>
      <c r="E18" s="225"/>
      <c r="F18" s="225"/>
      <c r="G18" s="226" t="s">
        <v>501</v>
      </c>
      <c r="H18" s="227" t="s">
        <v>511</v>
      </c>
      <c r="I18" s="466" t="s">
        <v>503</v>
      </c>
      <c r="J18" s="466"/>
      <c r="K18" s="228" t="s">
        <v>504</v>
      </c>
      <c r="L18" s="229" t="s">
        <v>389</v>
      </c>
      <c r="M18" s="230" t="b">
        <v>1</v>
      </c>
      <c r="N18" s="230" t="b">
        <v>1</v>
      </c>
      <c r="O18" s="230" t="b">
        <v>0</v>
      </c>
      <c r="P18" s="230" t="b">
        <v>1</v>
      </c>
    </row>
    <row r="19" spans="1:17" ht="43.5" customHeight="1" x14ac:dyDescent="0.2">
      <c r="B19" s="224" t="s">
        <v>497</v>
      </c>
      <c r="C19" s="225"/>
      <c r="D19" s="225"/>
      <c r="E19" s="225"/>
      <c r="F19" s="225"/>
      <c r="G19" s="226" t="s">
        <v>501</v>
      </c>
      <c r="H19" s="227" t="s">
        <v>612</v>
      </c>
      <c r="I19" s="466" t="s">
        <v>503</v>
      </c>
      <c r="J19" s="466"/>
      <c r="K19" s="228" t="s">
        <v>507</v>
      </c>
      <c r="L19" s="229" t="s">
        <v>389</v>
      </c>
      <c r="M19" s="230" t="b">
        <v>0</v>
      </c>
      <c r="N19" s="230" t="b">
        <v>1</v>
      </c>
      <c r="O19" s="230" t="b">
        <v>0</v>
      </c>
      <c r="P19" s="230" t="b">
        <v>1</v>
      </c>
    </row>
    <row r="20" spans="1:17" ht="43.5" customHeight="1" x14ac:dyDescent="0.2">
      <c r="B20" s="224" t="s">
        <v>498</v>
      </c>
      <c r="C20" s="225"/>
      <c r="D20" s="225"/>
      <c r="E20" s="225"/>
      <c r="F20" s="225"/>
      <c r="G20" s="226" t="s">
        <v>501</v>
      </c>
      <c r="H20" s="227" t="s">
        <v>512</v>
      </c>
      <c r="I20" s="466" t="s">
        <v>503</v>
      </c>
      <c r="J20" s="466"/>
      <c r="K20" s="228" t="s">
        <v>504</v>
      </c>
      <c r="L20" s="229" t="s">
        <v>389</v>
      </c>
      <c r="M20" s="230" t="b">
        <v>1</v>
      </c>
      <c r="N20" s="230" t="b">
        <v>1</v>
      </c>
      <c r="O20" s="230" t="b">
        <v>0</v>
      </c>
      <c r="P20" s="230" t="b">
        <v>1</v>
      </c>
    </row>
    <row r="21" spans="1:17" ht="43.5" customHeight="1" x14ac:dyDescent="0.2">
      <c r="B21" s="224" t="s">
        <v>499</v>
      </c>
      <c r="C21" s="225"/>
      <c r="D21" s="225"/>
      <c r="E21" s="225"/>
      <c r="F21" s="225"/>
      <c r="G21" s="226" t="s">
        <v>501</v>
      </c>
      <c r="H21" s="227" t="s">
        <v>513</v>
      </c>
      <c r="I21" s="466" t="s">
        <v>503</v>
      </c>
      <c r="J21" s="466"/>
      <c r="K21" s="228" t="s">
        <v>504</v>
      </c>
      <c r="L21" s="229" t="s">
        <v>389</v>
      </c>
      <c r="M21" s="230" t="b">
        <v>1</v>
      </c>
      <c r="N21" s="230" t="b">
        <v>0</v>
      </c>
      <c r="O21" s="230" t="b">
        <v>1</v>
      </c>
      <c r="P21" s="230" t="b">
        <v>1</v>
      </c>
    </row>
    <row r="22" spans="1:17" ht="43.5" customHeight="1" x14ac:dyDescent="0.2">
      <c r="B22" s="224" t="s">
        <v>500</v>
      </c>
      <c r="C22" s="225"/>
      <c r="D22" s="225"/>
      <c r="E22" s="225"/>
      <c r="F22" s="225"/>
      <c r="G22" s="226" t="s">
        <v>501</v>
      </c>
      <c r="H22" s="227" t="s">
        <v>514</v>
      </c>
      <c r="I22" s="466" t="s">
        <v>503</v>
      </c>
      <c r="J22" s="466"/>
      <c r="K22" s="228" t="s">
        <v>504</v>
      </c>
      <c r="L22" s="229" t="s">
        <v>389</v>
      </c>
      <c r="M22" s="230" t="b">
        <v>0</v>
      </c>
      <c r="N22" s="230" t="b">
        <v>0</v>
      </c>
      <c r="O22" s="230" t="b">
        <v>0</v>
      </c>
      <c r="P22" s="230" t="b">
        <v>0</v>
      </c>
    </row>
    <row r="23" spans="1:17" ht="7.5" customHeight="1" x14ac:dyDescent="0.2">
      <c r="B23" s="232"/>
      <c r="C23" s="233"/>
      <c r="D23" s="233"/>
      <c r="E23" s="234"/>
      <c r="F23" s="234"/>
      <c r="G23" s="234"/>
    </row>
    <row r="24" spans="1:17" ht="25.5" customHeight="1" x14ac:dyDescent="0.25">
      <c r="A24" s="467" t="s">
        <v>379</v>
      </c>
      <c r="B24" s="467"/>
      <c r="C24" s="467"/>
      <c r="D24" s="467"/>
      <c r="E24" s="467"/>
      <c r="F24" s="467"/>
      <c r="G24" s="467"/>
      <c r="H24" s="467"/>
      <c r="I24" s="467"/>
      <c r="J24" s="468"/>
      <c r="K24" s="469"/>
      <c r="L24" s="235" t="s">
        <v>389</v>
      </c>
      <c r="Q24" s="222" t="str">
        <f>IF(L24="","Falta responder à questão 4.3.!","")</f>
        <v/>
      </c>
    </row>
    <row r="25" spans="1:17" ht="9" customHeight="1" x14ac:dyDescent="0.2">
      <c r="A25" s="220"/>
      <c r="B25" s="220"/>
      <c r="C25" s="220"/>
      <c r="D25" s="220"/>
      <c r="E25" s="220"/>
      <c r="F25" s="220"/>
      <c r="G25" s="220"/>
      <c r="H25" s="220"/>
    </row>
    <row r="26" spans="1:17" ht="25.5" customHeight="1" x14ac:dyDescent="0.2">
      <c r="A26" s="467" t="s">
        <v>380</v>
      </c>
      <c r="B26" s="467"/>
      <c r="C26" s="467"/>
      <c r="D26" s="467"/>
      <c r="E26" s="467"/>
      <c r="F26" s="467"/>
      <c r="G26" s="467"/>
      <c r="H26" s="467"/>
      <c r="I26" s="467"/>
      <c r="J26" s="467"/>
      <c r="K26" s="467"/>
      <c r="L26" s="467"/>
    </row>
    <row r="27" spans="1:17" ht="7.5" customHeight="1" x14ac:dyDescent="0.2">
      <c r="A27" s="220"/>
      <c r="B27" s="236"/>
      <c r="C27" s="220"/>
      <c r="D27" s="220"/>
      <c r="E27" s="220"/>
      <c r="F27" s="220"/>
      <c r="G27" s="220"/>
      <c r="H27" s="220"/>
    </row>
    <row r="28" spans="1:17" ht="76.5" customHeight="1" x14ac:dyDescent="0.2">
      <c r="A28" s="237"/>
      <c r="B28" s="470" t="s">
        <v>511</v>
      </c>
      <c r="C28" s="471"/>
      <c r="D28" s="471"/>
      <c r="E28" s="471"/>
      <c r="F28" s="471"/>
      <c r="G28" s="471"/>
      <c r="H28" s="471"/>
      <c r="I28" s="471"/>
      <c r="J28" s="471"/>
      <c r="K28" s="471"/>
      <c r="L28" s="472"/>
    </row>
    <row r="29" spans="1:17" x14ac:dyDescent="0.2">
      <c r="B29" s="473"/>
      <c r="C29" s="474"/>
      <c r="D29" s="474"/>
      <c r="E29" s="474"/>
      <c r="F29" s="474"/>
      <c r="G29" s="474"/>
      <c r="H29" s="474"/>
      <c r="I29" s="474"/>
      <c r="J29" s="474"/>
      <c r="K29" s="474"/>
      <c r="L29" s="475"/>
    </row>
    <row r="30" spans="1:17" x14ac:dyDescent="0.2">
      <c r="B30" s="473"/>
      <c r="C30" s="474"/>
      <c r="D30" s="474"/>
      <c r="E30" s="474"/>
      <c r="F30" s="474"/>
      <c r="G30" s="474"/>
      <c r="H30" s="474"/>
      <c r="I30" s="474"/>
      <c r="J30" s="474"/>
      <c r="K30" s="474"/>
      <c r="L30" s="475"/>
    </row>
    <row r="31" spans="1:17" x14ac:dyDescent="0.2">
      <c r="B31" s="473"/>
      <c r="C31" s="474"/>
      <c r="D31" s="474"/>
      <c r="E31" s="474"/>
      <c r="F31" s="474"/>
      <c r="G31" s="474"/>
      <c r="H31" s="474"/>
      <c r="I31" s="474"/>
      <c r="J31" s="474"/>
      <c r="K31" s="474"/>
      <c r="L31" s="475"/>
    </row>
    <row r="32" spans="1:17" x14ac:dyDescent="0.2">
      <c r="B32" s="476"/>
      <c r="C32" s="477"/>
      <c r="D32" s="477"/>
      <c r="E32" s="477"/>
      <c r="F32" s="477"/>
      <c r="G32" s="477"/>
      <c r="H32" s="477"/>
      <c r="I32" s="477"/>
      <c r="J32" s="477"/>
      <c r="K32" s="477"/>
      <c r="L32" s="478"/>
    </row>
  </sheetData>
  <sheetProtection password="DC9F" sheet="1" objects="1" scenarios="1" formatRows="0" selectLockedCells="1"/>
  <mergeCells count="26">
    <mergeCell ref="I15:J15"/>
    <mergeCell ref="K1:L1"/>
    <mergeCell ref="A3:J3"/>
    <mergeCell ref="A5:K5"/>
    <mergeCell ref="A7:L7"/>
    <mergeCell ref="B9:B10"/>
    <mergeCell ref="C9:F9"/>
    <mergeCell ref="G9:G10"/>
    <mergeCell ref="H9:H10"/>
    <mergeCell ref="I9:J10"/>
    <mergeCell ref="K9:K10"/>
    <mergeCell ref="L9:L10"/>
    <mergeCell ref="I11:J11"/>
    <mergeCell ref="I12:J12"/>
    <mergeCell ref="I13:J13"/>
    <mergeCell ref="I14:J14"/>
    <mergeCell ref="I22:J22"/>
    <mergeCell ref="A24:K24"/>
    <mergeCell ref="A26:L26"/>
    <mergeCell ref="B28:L32"/>
    <mergeCell ref="I16:J16"/>
    <mergeCell ref="I17:J17"/>
    <mergeCell ref="I18:J18"/>
    <mergeCell ref="I19:J19"/>
    <mergeCell ref="I20:J20"/>
    <mergeCell ref="I21:J21"/>
  </mergeCells>
  <dataValidations count="3">
    <dataValidation type="list" allowBlank="1" showInputMessage="1" showErrorMessage="1" sqref="K11:K22">
      <formula1>"Pontual,Regular"</formula1>
    </dataValidation>
    <dataValidation type="list" allowBlank="1" showInputMessage="1" showErrorMessage="1" sqref="G11:G22">
      <formula1>"Transnacional,Nacional,Regional,Local"</formula1>
    </dataValidation>
    <dataValidation type="list" allowBlank="1" showInputMessage="1" showErrorMessage="1" sqref="L5 L11:L22 L24">
      <formula1>"Sim,Não"</formula1>
    </dataValidation>
  </dataValidations>
  <hyperlinks>
    <hyperlink ref="J2" location="Início!A1" display="Início"/>
    <hyperlink ref="K2" location="'Q3'!A1" display="Anterior"/>
    <hyperlink ref="L2" location="'Q5'!A1" display="Seguinte"/>
  </hyperlinks>
  <printOptions horizontalCentered="1"/>
  <pageMargins left="0.15748031496062992" right="0.19685039370078741" top="0.6692913385826772" bottom="0.55118110236220474" header="0.35433070866141736" footer="0.31496062992125984"/>
  <pageSetup paperSize="9" scale="70" orientation="portrait" r:id="rId1"/>
  <headerFooter alignWithMargins="0">
    <oddHeader>&amp;C&amp;"Calibri,Negrito"&amp;16Relatório TEIP 2015/2016 - Parte II</oddHeader>
    <oddFooter>&amp;R&amp;8Pág.&amp;P de &amp;N da secção 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58465" r:id="rId4" name="Check Box 1">
              <controlPr defaultSize="0" autoFill="0" autoLine="0" autoPict="0">
                <anchor moveWithCells="1" sizeWithCells="1">
                  <from>
                    <xdr:col>3</xdr:col>
                    <xdr:colOff>95250</xdr:colOff>
                    <xdr:row>10</xdr:row>
                    <xdr:rowOff>85725</xdr:rowOff>
                  </from>
                  <to>
                    <xdr:col>3</xdr:col>
                    <xdr:colOff>371475</xdr:colOff>
                    <xdr:row>10</xdr:row>
                    <xdr:rowOff>485775</xdr:rowOff>
                  </to>
                </anchor>
              </controlPr>
            </control>
          </mc:Choice>
        </mc:AlternateContent>
        <mc:AlternateContent xmlns:mc="http://schemas.openxmlformats.org/markup-compatibility/2006">
          <mc:Choice Requires="x14">
            <control shapeId="958466" r:id="rId5" name="Check Box 2">
              <controlPr defaultSize="0" autoFill="0" autoLine="0" autoPict="0">
                <anchor moveWithCells="1" sizeWithCells="1">
                  <from>
                    <xdr:col>4</xdr:col>
                    <xdr:colOff>66675</xdr:colOff>
                    <xdr:row>10</xdr:row>
                    <xdr:rowOff>114300</xdr:rowOff>
                  </from>
                  <to>
                    <xdr:col>4</xdr:col>
                    <xdr:colOff>352425</xdr:colOff>
                    <xdr:row>10</xdr:row>
                    <xdr:rowOff>466725</xdr:rowOff>
                  </to>
                </anchor>
              </controlPr>
            </control>
          </mc:Choice>
        </mc:AlternateContent>
        <mc:AlternateContent xmlns:mc="http://schemas.openxmlformats.org/markup-compatibility/2006">
          <mc:Choice Requires="x14">
            <control shapeId="958467" r:id="rId6" name="Check Box 3">
              <controlPr defaultSize="0" autoFill="0" autoLine="0" autoPict="0">
                <anchor moveWithCells="1" sizeWithCells="1">
                  <from>
                    <xdr:col>5</xdr:col>
                    <xdr:colOff>76200</xdr:colOff>
                    <xdr:row>10</xdr:row>
                    <xdr:rowOff>114300</xdr:rowOff>
                  </from>
                  <to>
                    <xdr:col>5</xdr:col>
                    <xdr:colOff>323850</xdr:colOff>
                    <xdr:row>10</xdr:row>
                    <xdr:rowOff>457200</xdr:rowOff>
                  </to>
                </anchor>
              </controlPr>
            </control>
          </mc:Choice>
        </mc:AlternateContent>
        <mc:AlternateContent xmlns:mc="http://schemas.openxmlformats.org/markup-compatibility/2006">
          <mc:Choice Requires="x14">
            <control shapeId="958468" r:id="rId7" name="Check Box 4">
              <controlPr defaultSize="0" autoFill="0" autoLine="0" autoPict="0">
                <anchor moveWithCells="1" sizeWithCells="1">
                  <from>
                    <xdr:col>2</xdr:col>
                    <xdr:colOff>95250</xdr:colOff>
                    <xdr:row>10</xdr:row>
                    <xdr:rowOff>104775</xdr:rowOff>
                  </from>
                  <to>
                    <xdr:col>2</xdr:col>
                    <xdr:colOff>390525</xdr:colOff>
                    <xdr:row>10</xdr:row>
                    <xdr:rowOff>457200</xdr:rowOff>
                  </to>
                </anchor>
              </controlPr>
            </control>
          </mc:Choice>
        </mc:AlternateContent>
        <mc:AlternateContent xmlns:mc="http://schemas.openxmlformats.org/markup-compatibility/2006">
          <mc:Choice Requires="x14">
            <control shapeId="958469" r:id="rId8" name="Check Box 5">
              <controlPr defaultSize="0" autoFill="0" autoLine="0" autoPict="0">
                <anchor moveWithCells="1" sizeWithCells="1">
                  <from>
                    <xdr:col>3</xdr:col>
                    <xdr:colOff>95250</xdr:colOff>
                    <xdr:row>11</xdr:row>
                    <xdr:rowOff>76200</xdr:rowOff>
                  </from>
                  <to>
                    <xdr:col>3</xdr:col>
                    <xdr:colOff>371475</xdr:colOff>
                    <xdr:row>11</xdr:row>
                    <xdr:rowOff>476250</xdr:rowOff>
                  </to>
                </anchor>
              </controlPr>
            </control>
          </mc:Choice>
        </mc:AlternateContent>
        <mc:AlternateContent xmlns:mc="http://schemas.openxmlformats.org/markup-compatibility/2006">
          <mc:Choice Requires="x14">
            <control shapeId="958470" r:id="rId9" name="Check Box 6">
              <controlPr defaultSize="0" autoFill="0" autoLine="0" autoPict="0">
                <anchor moveWithCells="1" sizeWithCells="1">
                  <from>
                    <xdr:col>4</xdr:col>
                    <xdr:colOff>66675</xdr:colOff>
                    <xdr:row>11</xdr:row>
                    <xdr:rowOff>95250</xdr:rowOff>
                  </from>
                  <to>
                    <xdr:col>4</xdr:col>
                    <xdr:colOff>352425</xdr:colOff>
                    <xdr:row>11</xdr:row>
                    <xdr:rowOff>447675</xdr:rowOff>
                  </to>
                </anchor>
              </controlPr>
            </control>
          </mc:Choice>
        </mc:AlternateContent>
        <mc:AlternateContent xmlns:mc="http://schemas.openxmlformats.org/markup-compatibility/2006">
          <mc:Choice Requires="x14">
            <control shapeId="958471" r:id="rId10" name="Check Box 7">
              <controlPr defaultSize="0" autoFill="0" autoLine="0" autoPict="0">
                <anchor moveWithCells="1" sizeWithCells="1">
                  <from>
                    <xdr:col>5</xdr:col>
                    <xdr:colOff>76200</xdr:colOff>
                    <xdr:row>11</xdr:row>
                    <xdr:rowOff>95250</xdr:rowOff>
                  </from>
                  <to>
                    <xdr:col>5</xdr:col>
                    <xdr:colOff>323850</xdr:colOff>
                    <xdr:row>11</xdr:row>
                    <xdr:rowOff>447675</xdr:rowOff>
                  </to>
                </anchor>
              </controlPr>
            </control>
          </mc:Choice>
        </mc:AlternateContent>
        <mc:AlternateContent xmlns:mc="http://schemas.openxmlformats.org/markup-compatibility/2006">
          <mc:Choice Requires="x14">
            <control shapeId="958472" r:id="rId11" name="Check Box 8">
              <controlPr defaultSize="0" autoFill="0" autoLine="0" autoPict="0">
                <anchor moveWithCells="1" sizeWithCells="1">
                  <from>
                    <xdr:col>2</xdr:col>
                    <xdr:colOff>95250</xdr:colOff>
                    <xdr:row>11</xdr:row>
                    <xdr:rowOff>95250</xdr:rowOff>
                  </from>
                  <to>
                    <xdr:col>2</xdr:col>
                    <xdr:colOff>390525</xdr:colOff>
                    <xdr:row>11</xdr:row>
                    <xdr:rowOff>447675</xdr:rowOff>
                  </to>
                </anchor>
              </controlPr>
            </control>
          </mc:Choice>
        </mc:AlternateContent>
        <mc:AlternateContent xmlns:mc="http://schemas.openxmlformats.org/markup-compatibility/2006">
          <mc:Choice Requires="x14">
            <control shapeId="958473" r:id="rId12" name="Check Box 9">
              <controlPr defaultSize="0" autoFill="0" autoLine="0" autoPict="0">
                <anchor moveWithCells="1" sizeWithCells="1">
                  <from>
                    <xdr:col>3</xdr:col>
                    <xdr:colOff>104775</xdr:colOff>
                    <xdr:row>12</xdr:row>
                    <xdr:rowOff>76200</xdr:rowOff>
                  </from>
                  <to>
                    <xdr:col>3</xdr:col>
                    <xdr:colOff>381000</xdr:colOff>
                    <xdr:row>12</xdr:row>
                    <xdr:rowOff>476250</xdr:rowOff>
                  </to>
                </anchor>
              </controlPr>
            </control>
          </mc:Choice>
        </mc:AlternateContent>
        <mc:AlternateContent xmlns:mc="http://schemas.openxmlformats.org/markup-compatibility/2006">
          <mc:Choice Requires="x14">
            <control shapeId="958474" r:id="rId13" name="Check Box 10">
              <controlPr defaultSize="0" autoFill="0" autoLine="0" autoPict="0">
                <anchor moveWithCells="1" sizeWithCells="1">
                  <from>
                    <xdr:col>4</xdr:col>
                    <xdr:colOff>76200</xdr:colOff>
                    <xdr:row>12</xdr:row>
                    <xdr:rowOff>95250</xdr:rowOff>
                  </from>
                  <to>
                    <xdr:col>4</xdr:col>
                    <xdr:colOff>361950</xdr:colOff>
                    <xdr:row>12</xdr:row>
                    <xdr:rowOff>447675</xdr:rowOff>
                  </to>
                </anchor>
              </controlPr>
            </control>
          </mc:Choice>
        </mc:AlternateContent>
        <mc:AlternateContent xmlns:mc="http://schemas.openxmlformats.org/markup-compatibility/2006">
          <mc:Choice Requires="x14">
            <control shapeId="958475" r:id="rId14" name="Check Box 11">
              <controlPr defaultSize="0" autoFill="0" autoLine="0" autoPict="0">
                <anchor moveWithCells="1" sizeWithCells="1">
                  <from>
                    <xdr:col>5</xdr:col>
                    <xdr:colOff>85725</xdr:colOff>
                    <xdr:row>12</xdr:row>
                    <xdr:rowOff>95250</xdr:rowOff>
                  </from>
                  <to>
                    <xdr:col>5</xdr:col>
                    <xdr:colOff>333375</xdr:colOff>
                    <xdr:row>12</xdr:row>
                    <xdr:rowOff>447675</xdr:rowOff>
                  </to>
                </anchor>
              </controlPr>
            </control>
          </mc:Choice>
        </mc:AlternateContent>
        <mc:AlternateContent xmlns:mc="http://schemas.openxmlformats.org/markup-compatibility/2006">
          <mc:Choice Requires="x14">
            <control shapeId="958476" r:id="rId15" name="Check Box 12">
              <controlPr defaultSize="0" autoFill="0" autoLine="0" autoPict="0">
                <anchor moveWithCells="1" sizeWithCells="1">
                  <from>
                    <xdr:col>2</xdr:col>
                    <xdr:colOff>104775</xdr:colOff>
                    <xdr:row>12</xdr:row>
                    <xdr:rowOff>95250</xdr:rowOff>
                  </from>
                  <to>
                    <xdr:col>2</xdr:col>
                    <xdr:colOff>400050</xdr:colOff>
                    <xdr:row>12</xdr:row>
                    <xdr:rowOff>447675</xdr:rowOff>
                  </to>
                </anchor>
              </controlPr>
            </control>
          </mc:Choice>
        </mc:AlternateContent>
        <mc:AlternateContent xmlns:mc="http://schemas.openxmlformats.org/markup-compatibility/2006">
          <mc:Choice Requires="x14">
            <control shapeId="958477" r:id="rId16" name="Check Box 13">
              <controlPr defaultSize="0" autoFill="0" autoLine="0" autoPict="0">
                <anchor moveWithCells="1" sizeWithCells="1">
                  <from>
                    <xdr:col>3</xdr:col>
                    <xdr:colOff>123825</xdr:colOff>
                    <xdr:row>13</xdr:row>
                    <xdr:rowOff>66675</xdr:rowOff>
                  </from>
                  <to>
                    <xdr:col>3</xdr:col>
                    <xdr:colOff>400050</xdr:colOff>
                    <xdr:row>13</xdr:row>
                    <xdr:rowOff>466725</xdr:rowOff>
                  </to>
                </anchor>
              </controlPr>
            </control>
          </mc:Choice>
        </mc:AlternateContent>
        <mc:AlternateContent xmlns:mc="http://schemas.openxmlformats.org/markup-compatibility/2006">
          <mc:Choice Requires="x14">
            <control shapeId="958478" r:id="rId17" name="Check Box 14">
              <controlPr defaultSize="0" autoFill="0" autoLine="0" autoPict="0">
                <anchor moveWithCells="1" sizeWithCells="1">
                  <from>
                    <xdr:col>4</xdr:col>
                    <xdr:colOff>95250</xdr:colOff>
                    <xdr:row>13</xdr:row>
                    <xdr:rowOff>85725</xdr:rowOff>
                  </from>
                  <to>
                    <xdr:col>4</xdr:col>
                    <xdr:colOff>381000</xdr:colOff>
                    <xdr:row>13</xdr:row>
                    <xdr:rowOff>447675</xdr:rowOff>
                  </to>
                </anchor>
              </controlPr>
            </control>
          </mc:Choice>
        </mc:AlternateContent>
        <mc:AlternateContent xmlns:mc="http://schemas.openxmlformats.org/markup-compatibility/2006">
          <mc:Choice Requires="x14">
            <control shapeId="958479" r:id="rId18" name="Check Box 15">
              <controlPr defaultSize="0" autoFill="0" autoLine="0" autoPict="0">
                <anchor moveWithCells="1" sizeWithCells="1">
                  <from>
                    <xdr:col>5</xdr:col>
                    <xdr:colOff>104775</xdr:colOff>
                    <xdr:row>13</xdr:row>
                    <xdr:rowOff>95250</xdr:rowOff>
                  </from>
                  <to>
                    <xdr:col>5</xdr:col>
                    <xdr:colOff>352425</xdr:colOff>
                    <xdr:row>13</xdr:row>
                    <xdr:rowOff>438150</xdr:rowOff>
                  </to>
                </anchor>
              </controlPr>
            </control>
          </mc:Choice>
        </mc:AlternateContent>
        <mc:AlternateContent xmlns:mc="http://schemas.openxmlformats.org/markup-compatibility/2006">
          <mc:Choice Requires="x14">
            <control shapeId="958480" r:id="rId19" name="Check Box 16">
              <controlPr defaultSize="0" autoFill="0" autoLine="0" autoPict="0">
                <anchor moveWithCells="1" sizeWithCells="1">
                  <from>
                    <xdr:col>2</xdr:col>
                    <xdr:colOff>123825</xdr:colOff>
                    <xdr:row>13</xdr:row>
                    <xdr:rowOff>85725</xdr:rowOff>
                  </from>
                  <to>
                    <xdr:col>2</xdr:col>
                    <xdr:colOff>409575</xdr:colOff>
                    <xdr:row>13</xdr:row>
                    <xdr:rowOff>438150</xdr:rowOff>
                  </to>
                </anchor>
              </controlPr>
            </control>
          </mc:Choice>
        </mc:AlternateContent>
        <mc:AlternateContent xmlns:mc="http://schemas.openxmlformats.org/markup-compatibility/2006">
          <mc:Choice Requires="x14">
            <control shapeId="958481" r:id="rId20" name="Check Box 17">
              <controlPr defaultSize="0" autoFill="0" autoLine="0" autoPict="0">
                <anchor moveWithCells="1" sizeWithCells="1">
                  <from>
                    <xdr:col>3</xdr:col>
                    <xdr:colOff>104775</xdr:colOff>
                    <xdr:row>14</xdr:row>
                    <xdr:rowOff>76200</xdr:rowOff>
                  </from>
                  <to>
                    <xdr:col>3</xdr:col>
                    <xdr:colOff>381000</xdr:colOff>
                    <xdr:row>14</xdr:row>
                    <xdr:rowOff>476250</xdr:rowOff>
                  </to>
                </anchor>
              </controlPr>
            </control>
          </mc:Choice>
        </mc:AlternateContent>
        <mc:AlternateContent xmlns:mc="http://schemas.openxmlformats.org/markup-compatibility/2006">
          <mc:Choice Requires="x14">
            <control shapeId="958482" r:id="rId21" name="Check Box 18">
              <controlPr defaultSize="0" autoFill="0" autoLine="0" autoPict="0">
                <anchor moveWithCells="1" sizeWithCells="1">
                  <from>
                    <xdr:col>4</xdr:col>
                    <xdr:colOff>76200</xdr:colOff>
                    <xdr:row>14</xdr:row>
                    <xdr:rowOff>95250</xdr:rowOff>
                  </from>
                  <to>
                    <xdr:col>4</xdr:col>
                    <xdr:colOff>361950</xdr:colOff>
                    <xdr:row>14</xdr:row>
                    <xdr:rowOff>447675</xdr:rowOff>
                  </to>
                </anchor>
              </controlPr>
            </control>
          </mc:Choice>
        </mc:AlternateContent>
        <mc:AlternateContent xmlns:mc="http://schemas.openxmlformats.org/markup-compatibility/2006">
          <mc:Choice Requires="x14">
            <control shapeId="958483" r:id="rId22" name="Check Box 19">
              <controlPr defaultSize="0" autoFill="0" autoLine="0" autoPict="0">
                <anchor moveWithCells="1" sizeWithCells="1">
                  <from>
                    <xdr:col>5</xdr:col>
                    <xdr:colOff>85725</xdr:colOff>
                    <xdr:row>14</xdr:row>
                    <xdr:rowOff>95250</xdr:rowOff>
                  </from>
                  <to>
                    <xdr:col>5</xdr:col>
                    <xdr:colOff>333375</xdr:colOff>
                    <xdr:row>14</xdr:row>
                    <xdr:rowOff>447675</xdr:rowOff>
                  </to>
                </anchor>
              </controlPr>
            </control>
          </mc:Choice>
        </mc:AlternateContent>
        <mc:AlternateContent xmlns:mc="http://schemas.openxmlformats.org/markup-compatibility/2006">
          <mc:Choice Requires="x14">
            <control shapeId="958484" r:id="rId23" name="Check Box 20">
              <controlPr defaultSize="0" autoFill="0" autoLine="0" autoPict="0">
                <anchor moveWithCells="1" sizeWithCells="1">
                  <from>
                    <xdr:col>2</xdr:col>
                    <xdr:colOff>104775</xdr:colOff>
                    <xdr:row>14</xdr:row>
                    <xdr:rowOff>95250</xdr:rowOff>
                  </from>
                  <to>
                    <xdr:col>2</xdr:col>
                    <xdr:colOff>400050</xdr:colOff>
                    <xdr:row>14</xdr:row>
                    <xdr:rowOff>447675</xdr:rowOff>
                  </to>
                </anchor>
              </controlPr>
            </control>
          </mc:Choice>
        </mc:AlternateContent>
        <mc:AlternateContent xmlns:mc="http://schemas.openxmlformats.org/markup-compatibility/2006">
          <mc:Choice Requires="x14">
            <control shapeId="958485" r:id="rId24" name="Check Box 21">
              <controlPr defaultSize="0" autoFill="0" autoLine="0" autoPict="0">
                <anchor moveWithCells="1" sizeWithCells="1">
                  <from>
                    <xdr:col>3</xdr:col>
                    <xdr:colOff>114300</xdr:colOff>
                    <xdr:row>15</xdr:row>
                    <xdr:rowOff>76200</xdr:rowOff>
                  </from>
                  <to>
                    <xdr:col>3</xdr:col>
                    <xdr:colOff>390525</xdr:colOff>
                    <xdr:row>15</xdr:row>
                    <xdr:rowOff>476250</xdr:rowOff>
                  </to>
                </anchor>
              </controlPr>
            </control>
          </mc:Choice>
        </mc:AlternateContent>
        <mc:AlternateContent xmlns:mc="http://schemas.openxmlformats.org/markup-compatibility/2006">
          <mc:Choice Requires="x14">
            <control shapeId="958486" r:id="rId25" name="Check Box 22">
              <controlPr defaultSize="0" autoFill="0" autoLine="0" autoPict="0">
                <anchor moveWithCells="1" sizeWithCells="1">
                  <from>
                    <xdr:col>4</xdr:col>
                    <xdr:colOff>85725</xdr:colOff>
                    <xdr:row>15</xdr:row>
                    <xdr:rowOff>95250</xdr:rowOff>
                  </from>
                  <to>
                    <xdr:col>4</xdr:col>
                    <xdr:colOff>371475</xdr:colOff>
                    <xdr:row>15</xdr:row>
                    <xdr:rowOff>447675</xdr:rowOff>
                  </to>
                </anchor>
              </controlPr>
            </control>
          </mc:Choice>
        </mc:AlternateContent>
        <mc:AlternateContent xmlns:mc="http://schemas.openxmlformats.org/markup-compatibility/2006">
          <mc:Choice Requires="x14">
            <control shapeId="958487" r:id="rId26" name="Check Box 23">
              <controlPr defaultSize="0" autoFill="0" autoLine="0" autoPict="0">
                <anchor moveWithCells="1" sizeWithCells="1">
                  <from>
                    <xdr:col>5</xdr:col>
                    <xdr:colOff>95250</xdr:colOff>
                    <xdr:row>15</xdr:row>
                    <xdr:rowOff>95250</xdr:rowOff>
                  </from>
                  <to>
                    <xdr:col>5</xdr:col>
                    <xdr:colOff>342900</xdr:colOff>
                    <xdr:row>15</xdr:row>
                    <xdr:rowOff>447675</xdr:rowOff>
                  </to>
                </anchor>
              </controlPr>
            </control>
          </mc:Choice>
        </mc:AlternateContent>
        <mc:AlternateContent xmlns:mc="http://schemas.openxmlformats.org/markup-compatibility/2006">
          <mc:Choice Requires="x14">
            <control shapeId="958488" r:id="rId27" name="Check Box 24">
              <controlPr defaultSize="0" autoFill="0" autoLine="0" autoPict="0">
                <anchor moveWithCells="1" sizeWithCells="1">
                  <from>
                    <xdr:col>2</xdr:col>
                    <xdr:colOff>114300</xdr:colOff>
                    <xdr:row>15</xdr:row>
                    <xdr:rowOff>95250</xdr:rowOff>
                  </from>
                  <to>
                    <xdr:col>2</xdr:col>
                    <xdr:colOff>400050</xdr:colOff>
                    <xdr:row>15</xdr:row>
                    <xdr:rowOff>447675</xdr:rowOff>
                  </to>
                </anchor>
              </controlPr>
            </control>
          </mc:Choice>
        </mc:AlternateContent>
        <mc:AlternateContent xmlns:mc="http://schemas.openxmlformats.org/markup-compatibility/2006">
          <mc:Choice Requires="x14">
            <control shapeId="958489" r:id="rId28" name="Check Box 25">
              <controlPr defaultSize="0" autoFill="0" autoLine="0" autoPict="0">
                <anchor moveWithCells="1" sizeWithCells="1">
                  <from>
                    <xdr:col>3</xdr:col>
                    <xdr:colOff>123825</xdr:colOff>
                    <xdr:row>16</xdr:row>
                    <xdr:rowOff>66675</xdr:rowOff>
                  </from>
                  <to>
                    <xdr:col>3</xdr:col>
                    <xdr:colOff>400050</xdr:colOff>
                    <xdr:row>16</xdr:row>
                    <xdr:rowOff>466725</xdr:rowOff>
                  </to>
                </anchor>
              </controlPr>
            </control>
          </mc:Choice>
        </mc:AlternateContent>
        <mc:AlternateContent xmlns:mc="http://schemas.openxmlformats.org/markup-compatibility/2006">
          <mc:Choice Requires="x14">
            <control shapeId="958490" r:id="rId29" name="Check Box 26">
              <controlPr defaultSize="0" autoFill="0" autoLine="0" autoPict="0">
                <anchor moveWithCells="1" sizeWithCells="1">
                  <from>
                    <xdr:col>4</xdr:col>
                    <xdr:colOff>95250</xdr:colOff>
                    <xdr:row>16</xdr:row>
                    <xdr:rowOff>85725</xdr:rowOff>
                  </from>
                  <to>
                    <xdr:col>4</xdr:col>
                    <xdr:colOff>381000</xdr:colOff>
                    <xdr:row>16</xdr:row>
                    <xdr:rowOff>447675</xdr:rowOff>
                  </to>
                </anchor>
              </controlPr>
            </control>
          </mc:Choice>
        </mc:AlternateContent>
        <mc:AlternateContent xmlns:mc="http://schemas.openxmlformats.org/markup-compatibility/2006">
          <mc:Choice Requires="x14">
            <control shapeId="958491" r:id="rId30" name="Check Box 27">
              <controlPr defaultSize="0" autoFill="0" autoLine="0" autoPict="0">
                <anchor moveWithCells="1" sizeWithCells="1">
                  <from>
                    <xdr:col>5</xdr:col>
                    <xdr:colOff>104775</xdr:colOff>
                    <xdr:row>16</xdr:row>
                    <xdr:rowOff>95250</xdr:rowOff>
                  </from>
                  <to>
                    <xdr:col>5</xdr:col>
                    <xdr:colOff>352425</xdr:colOff>
                    <xdr:row>16</xdr:row>
                    <xdr:rowOff>438150</xdr:rowOff>
                  </to>
                </anchor>
              </controlPr>
            </control>
          </mc:Choice>
        </mc:AlternateContent>
        <mc:AlternateContent xmlns:mc="http://schemas.openxmlformats.org/markup-compatibility/2006">
          <mc:Choice Requires="x14">
            <control shapeId="958492" r:id="rId31" name="Check Box 28">
              <controlPr defaultSize="0" autoFill="0" autoLine="0" autoPict="0">
                <anchor moveWithCells="1" sizeWithCells="1">
                  <from>
                    <xdr:col>2</xdr:col>
                    <xdr:colOff>123825</xdr:colOff>
                    <xdr:row>16</xdr:row>
                    <xdr:rowOff>85725</xdr:rowOff>
                  </from>
                  <to>
                    <xdr:col>2</xdr:col>
                    <xdr:colOff>409575</xdr:colOff>
                    <xdr:row>16</xdr:row>
                    <xdr:rowOff>438150</xdr:rowOff>
                  </to>
                </anchor>
              </controlPr>
            </control>
          </mc:Choice>
        </mc:AlternateContent>
        <mc:AlternateContent xmlns:mc="http://schemas.openxmlformats.org/markup-compatibility/2006">
          <mc:Choice Requires="x14">
            <control shapeId="958493" r:id="rId32" name="Check Box 29">
              <controlPr defaultSize="0" autoFill="0" autoLine="0" autoPict="0">
                <anchor moveWithCells="1" sizeWithCells="1">
                  <from>
                    <xdr:col>3</xdr:col>
                    <xdr:colOff>123825</xdr:colOff>
                    <xdr:row>17</xdr:row>
                    <xdr:rowOff>76200</xdr:rowOff>
                  </from>
                  <to>
                    <xdr:col>3</xdr:col>
                    <xdr:colOff>400050</xdr:colOff>
                    <xdr:row>17</xdr:row>
                    <xdr:rowOff>476250</xdr:rowOff>
                  </to>
                </anchor>
              </controlPr>
            </control>
          </mc:Choice>
        </mc:AlternateContent>
        <mc:AlternateContent xmlns:mc="http://schemas.openxmlformats.org/markup-compatibility/2006">
          <mc:Choice Requires="x14">
            <control shapeId="958494" r:id="rId33" name="Check Box 30">
              <controlPr defaultSize="0" autoFill="0" autoLine="0" autoPict="0">
                <anchor moveWithCells="1" sizeWithCells="1">
                  <from>
                    <xdr:col>4</xdr:col>
                    <xdr:colOff>95250</xdr:colOff>
                    <xdr:row>17</xdr:row>
                    <xdr:rowOff>95250</xdr:rowOff>
                  </from>
                  <to>
                    <xdr:col>4</xdr:col>
                    <xdr:colOff>381000</xdr:colOff>
                    <xdr:row>17</xdr:row>
                    <xdr:rowOff>447675</xdr:rowOff>
                  </to>
                </anchor>
              </controlPr>
            </control>
          </mc:Choice>
        </mc:AlternateContent>
        <mc:AlternateContent xmlns:mc="http://schemas.openxmlformats.org/markup-compatibility/2006">
          <mc:Choice Requires="x14">
            <control shapeId="958495" r:id="rId34" name="Check Box 31">
              <controlPr defaultSize="0" autoFill="0" autoLine="0" autoPict="0">
                <anchor moveWithCells="1" sizeWithCells="1">
                  <from>
                    <xdr:col>5</xdr:col>
                    <xdr:colOff>104775</xdr:colOff>
                    <xdr:row>17</xdr:row>
                    <xdr:rowOff>95250</xdr:rowOff>
                  </from>
                  <to>
                    <xdr:col>5</xdr:col>
                    <xdr:colOff>352425</xdr:colOff>
                    <xdr:row>17</xdr:row>
                    <xdr:rowOff>447675</xdr:rowOff>
                  </to>
                </anchor>
              </controlPr>
            </control>
          </mc:Choice>
        </mc:AlternateContent>
        <mc:AlternateContent xmlns:mc="http://schemas.openxmlformats.org/markup-compatibility/2006">
          <mc:Choice Requires="x14">
            <control shapeId="958496" r:id="rId35" name="Check Box 32">
              <controlPr defaultSize="0" autoFill="0" autoLine="0" autoPict="0">
                <anchor moveWithCells="1" sizeWithCells="1">
                  <from>
                    <xdr:col>2</xdr:col>
                    <xdr:colOff>123825</xdr:colOff>
                    <xdr:row>17</xdr:row>
                    <xdr:rowOff>95250</xdr:rowOff>
                  </from>
                  <to>
                    <xdr:col>2</xdr:col>
                    <xdr:colOff>409575</xdr:colOff>
                    <xdr:row>17</xdr:row>
                    <xdr:rowOff>447675</xdr:rowOff>
                  </to>
                </anchor>
              </controlPr>
            </control>
          </mc:Choice>
        </mc:AlternateContent>
        <mc:AlternateContent xmlns:mc="http://schemas.openxmlformats.org/markup-compatibility/2006">
          <mc:Choice Requires="x14">
            <control shapeId="958497" r:id="rId36" name="Check Box 33">
              <controlPr defaultSize="0" autoFill="0" autoLine="0" autoPict="0">
                <anchor moveWithCells="1" sizeWithCells="1">
                  <from>
                    <xdr:col>3</xdr:col>
                    <xdr:colOff>114300</xdr:colOff>
                    <xdr:row>18</xdr:row>
                    <xdr:rowOff>85725</xdr:rowOff>
                  </from>
                  <to>
                    <xdr:col>3</xdr:col>
                    <xdr:colOff>390525</xdr:colOff>
                    <xdr:row>18</xdr:row>
                    <xdr:rowOff>485775</xdr:rowOff>
                  </to>
                </anchor>
              </controlPr>
            </control>
          </mc:Choice>
        </mc:AlternateContent>
        <mc:AlternateContent xmlns:mc="http://schemas.openxmlformats.org/markup-compatibility/2006">
          <mc:Choice Requires="x14">
            <control shapeId="958498" r:id="rId37" name="Check Box 34">
              <controlPr defaultSize="0" autoFill="0" autoLine="0" autoPict="0">
                <anchor moveWithCells="1" sizeWithCells="1">
                  <from>
                    <xdr:col>4</xdr:col>
                    <xdr:colOff>85725</xdr:colOff>
                    <xdr:row>18</xdr:row>
                    <xdr:rowOff>104775</xdr:rowOff>
                  </from>
                  <to>
                    <xdr:col>4</xdr:col>
                    <xdr:colOff>371475</xdr:colOff>
                    <xdr:row>18</xdr:row>
                    <xdr:rowOff>457200</xdr:rowOff>
                  </to>
                </anchor>
              </controlPr>
            </control>
          </mc:Choice>
        </mc:AlternateContent>
        <mc:AlternateContent xmlns:mc="http://schemas.openxmlformats.org/markup-compatibility/2006">
          <mc:Choice Requires="x14">
            <control shapeId="958499" r:id="rId38" name="Check Box 35">
              <controlPr defaultSize="0" autoFill="0" autoLine="0" autoPict="0">
                <anchor moveWithCells="1" sizeWithCells="1">
                  <from>
                    <xdr:col>5</xdr:col>
                    <xdr:colOff>95250</xdr:colOff>
                    <xdr:row>18</xdr:row>
                    <xdr:rowOff>104775</xdr:rowOff>
                  </from>
                  <to>
                    <xdr:col>5</xdr:col>
                    <xdr:colOff>342900</xdr:colOff>
                    <xdr:row>18</xdr:row>
                    <xdr:rowOff>447675</xdr:rowOff>
                  </to>
                </anchor>
              </controlPr>
            </control>
          </mc:Choice>
        </mc:AlternateContent>
        <mc:AlternateContent xmlns:mc="http://schemas.openxmlformats.org/markup-compatibility/2006">
          <mc:Choice Requires="x14">
            <control shapeId="958500" r:id="rId39" name="Check Box 36">
              <controlPr defaultSize="0" autoFill="0" autoLine="0" autoPict="0">
                <anchor moveWithCells="1" sizeWithCells="1">
                  <from>
                    <xdr:col>2</xdr:col>
                    <xdr:colOff>114300</xdr:colOff>
                    <xdr:row>18</xdr:row>
                    <xdr:rowOff>104775</xdr:rowOff>
                  </from>
                  <to>
                    <xdr:col>2</xdr:col>
                    <xdr:colOff>400050</xdr:colOff>
                    <xdr:row>18</xdr:row>
                    <xdr:rowOff>447675</xdr:rowOff>
                  </to>
                </anchor>
              </controlPr>
            </control>
          </mc:Choice>
        </mc:AlternateContent>
        <mc:AlternateContent xmlns:mc="http://schemas.openxmlformats.org/markup-compatibility/2006">
          <mc:Choice Requires="x14">
            <control shapeId="958501" r:id="rId40" name="Check Box 37">
              <controlPr defaultSize="0" autoFill="0" autoLine="0" autoPict="0">
                <anchor moveWithCells="1" sizeWithCells="1">
                  <from>
                    <xdr:col>3</xdr:col>
                    <xdr:colOff>104775</xdr:colOff>
                    <xdr:row>19</xdr:row>
                    <xdr:rowOff>76200</xdr:rowOff>
                  </from>
                  <to>
                    <xdr:col>3</xdr:col>
                    <xdr:colOff>381000</xdr:colOff>
                    <xdr:row>19</xdr:row>
                    <xdr:rowOff>476250</xdr:rowOff>
                  </to>
                </anchor>
              </controlPr>
            </control>
          </mc:Choice>
        </mc:AlternateContent>
        <mc:AlternateContent xmlns:mc="http://schemas.openxmlformats.org/markup-compatibility/2006">
          <mc:Choice Requires="x14">
            <control shapeId="958502" r:id="rId41" name="Check Box 38">
              <controlPr defaultSize="0" autoFill="0" autoLine="0" autoPict="0">
                <anchor moveWithCells="1" sizeWithCells="1">
                  <from>
                    <xdr:col>4</xdr:col>
                    <xdr:colOff>76200</xdr:colOff>
                    <xdr:row>19</xdr:row>
                    <xdr:rowOff>95250</xdr:rowOff>
                  </from>
                  <to>
                    <xdr:col>4</xdr:col>
                    <xdr:colOff>361950</xdr:colOff>
                    <xdr:row>19</xdr:row>
                    <xdr:rowOff>447675</xdr:rowOff>
                  </to>
                </anchor>
              </controlPr>
            </control>
          </mc:Choice>
        </mc:AlternateContent>
        <mc:AlternateContent xmlns:mc="http://schemas.openxmlformats.org/markup-compatibility/2006">
          <mc:Choice Requires="x14">
            <control shapeId="958503" r:id="rId42" name="Check Box 39">
              <controlPr defaultSize="0" autoFill="0" autoLine="0" autoPict="0">
                <anchor moveWithCells="1" sizeWithCells="1">
                  <from>
                    <xdr:col>5</xdr:col>
                    <xdr:colOff>85725</xdr:colOff>
                    <xdr:row>19</xdr:row>
                    <xdr:rowOff>95250</xdr:rowOff>
                  </from>
                  <to>
                    <xdr:col>5</xdr:col>
                    <xdr:colOff>333375</xdr:colOff>
                    <xdr:row>19</xdr:row>
                    <xdr:rowOff>447675</xdr:rowOff>
                  </to>
                </anchor>
              </controlPr>
            </control>
          </mc:Choice>
        </mc:AlternateContent>
        <mc:AlternateContent xmlns:mc="http://schemas.openxmlformats.org/markup-compatibility/2006">
          <mc:Choice Requires="x14">
            <control shapeId="958504" r:id="rId43" name="Check Box 40">
              <controlPr defaultSize="0" autoFill="0" autoLine="0" autoPict="0">
                <anchor moveWithCells="1" sizeWithCells="1">
                  <from>
                    <xdr:col>2</xdr:col>
                    <xdr:colOff>104775</xdr:colOff>
                    <xdr:row>19</xdr:row>
                    <xdr:rowOff>95250</xdr:rowOff>
                  </from>
                  <to>
                    <xdr:col>2</xdr:col>
                    <xdr:colOff>400050</xdr:colOff>
                    <xdr:row>19</xdr:row>
                    <xdr:rowOff>447675</xdr:rowOff>
                  </to>
                </anchor>
              </controlPr>
            </control>
          </mc:Choice>
        </mc:AlternateContent>
        <mc:AlternateContent xmlns:mc="http://schemas.openxmlformats.org/markup-compatibility/2006">
          <mc:Choice Requires="x14">
            <control shapeId="958505" r:id="rId44" name="Check Box 41">
              <controlPr defaultSize="0" autoFill="0" autoLine="0" autoPict="0">
                <anchor moveWithCells="1" sizeWithCells="1">
                  <from>
                    <xdr:col>3</xdr:col>
                    <xdr:colOff>104775</xdr:colOff>
                    <xdr:row>20</xdr:row>
                    <xdr:rowOff>76200</xdr:rowOff>
                  </from>
                  <to>
                    <xdr:col>3</xdr:col>
                    <xdr:colOff>381000</xdr:colOff>
                    <xdr:row>20</xdr:row>
                    <xdr:rowOff>476250</xdr:rowOff>
                  </to>
                </anchor>
              </controlPr>
            </control>
          </mc:Choice>
        </mc:AlternateContent>
        <mc:AlternateContent xmlns:mc="http://schemas.openxmlformats.org/markup-compatibility/2006">
          <mc:Choice Requires="x14">
            <control shapeId="958506" r:id="rId45" name="Check Box 42">
              <controlPr defaultSize="0" autoFill="0" autoLine="0" autoPict="0">
                <anchor moveWithCells="1" sizeWithCells="1">
                  <from>
                    <xdr:col>4</xdr:col>
                    <xdr:colOff>76200</xdr:colOff>
                    <xdr:row>20</xdr:row>
                    <xdr:rowOff>95250</xdr:rowOff>
                  </from>
                  <to>
                    <xdr:col>4</xdr:col>
                    <xdr:colOff>361950</xdr:colOff>
                    <xdr:row>20</xdr:row>
                    <xdr:rowOff>447675</xdr:rowOff>
                  </to>
                </anchor>
              </controlPr>
            </control>
          </mc:Choice>
        </mc:AlternateContent>
        <mc:AlternateContent xmlns:mc="http://schemas.openxmlformats.org/markup-compatibility/2006">
          <mc:Choice Requires="x14">
            <control shapeId="958507" r:id="rId46" name="Check Box 43">
              <controlPr defaultSize="0" autoFill="0" autoLine="0" autoPict="0">
                <anchor moveWithCells="1" sizeWithCells="1">
                  <from>
                    <xdr:col>5</xdr:col>
                    <xdr:colOff>85725</xdr:colOff>
                    <xdr:row>20</xdr:row>
                    <xdr:rowOff>95250</xdr:rowOff>
                  </from>
                  <to>
                    <xdr:col>5</xdr:col>
                    <xdr:colOff>333375</xdr:colOff>
                    <xdr:row>20</xdr:row>
                    <xdr:rowOff>447675</xdr:rowOff>
                  </to>
                </anchor>
              </controlPr>
            </control>
          </mc:Choice>
        </mc:AlternateContent>
        <mc:AlternateContent xmlns:mc="http://schemas.openxmlformats.org/markup-compatibility/2006">
          <mc:Choice Requires="x14">
            <control shapeId="958508" r:id="rId47" name="Check Box 44">
              <controlPr defaultSize="0" autoFill="0" autoLine="0" autoPict="0">
                <anchor moveWithCells="1" sizeWithCells="1">
                  <from>
                    <xdr:col>2</xdr:col>
                    <xdr:colOff>104775</xdr:colOff>
                    <xdr:row>20</xdr:row>
                    <xdr:rowOff>95250</xdr:rowOff>
                  </from>
                  <to>
                    <xdr:col>2</xdr:col>
                    <xdr:colOff>400050</xdr:colOff>
                    <xdr:row>20</xdr:row>
                    <xdr:rowOff>447675</xdr:rowOff>
                  </to>
                </anchor>
              </controlPr>
            </control>
          </mc:Choice>
        </mc:AlternateContent>
        <mc:AlternateContent xmlns:mc="http://schemas.openxmlformats.org/markup-compatibility/2006">
          <mc:Choice Requires="x14">
            <control shapeId="958509" r:id="rId48" name="Check Box 45">
              <controlPr defaultSize="0" autoFill="0" autoLine="0" autoPict="0">
                <anchor moveWithCells="1" sizeWithCells="1">
                  <from>
                    <xdr:col>3</xdr:col>
                    <xdr:colOff>114300</xdr:colOff>
                    <xdr:row>21</xdr:row>
                    <xdr:rowOff>76200</xdr:rowOff>
                  </from>
                  <to>
                    <xdr:col>3</xdr:col>
                    <xdr:colOff>390525</xdr:colOff>
                    <xdr:row>21</xdr:row>
                    <xdr:rowOff>476250</xdr:rowOff>
                  </to>
                </anchor>
              </controlPr>
            </control>
          </mc:Choice>
        </mc:AlternateContent>
        <mc:AlternateContent xmlns:mc="http://schemas.openxmlformats.org/markup-compatibility/2006">
          <mc:Choice Requires="x14">
            <control shapeId="958510" r:id="rId49" name="Check Box 46">
              <controlPr defaultSize="0" autoFill="0" autoLine="0" autoPict="0">
                <anchor moveWithCells="1" sizeWithCells="1">
                  <from>
                    <xdr:col>4</xdr:col>
                    <xdr:colOff>85725</xdr:colOff>
                    <xdr:row>21</xdr:row>
                    <xdr:rowOff>95250</xdr:rowOff>
                  </from>
                  <to>
                    <xdr:col>4</xdr:col>
                    <xdr:colOff>371475</xdr:colOff>
                    <xdr:row>21</xdr:row>
                    <xdr:rowOff>447675</xdr:rowOff>
                  </to>
                </anchor>
              </controlPr>
            </control>
          </mc:Choice>
        </mc:AlternateContent>
        <mc:AlternateContent xmlns:mc="http://schemas.openxmlformats.org/markup-compatibility/2006">
          <mc:Choice Requires="x14">
            <control shapeId="958511" r:id="rId50" name="Check Box 47">
              <controlPr defaultSize="0" autoFill="0" autoLine="0" autoPict="0">
                <anchor moveWithCells="1" sizeWithCells="1">
                  <from>
                    <xdr:col>5</xdr:col>
                    <xdr:colOff>95250</xdr:colOff>
                    <xdr:row>21</xdr:row>
                    <xdr:rowOff>95250</xdr:rowOff>
                  </from>
                  <to>
                    <xdr:col>5</xdr:col>
                    <xdr:colOff>342900</xdr:colOff>
                    <xdr:row>21</xdr:row>
                    <xdr:rowOff>447675</xdr:rowOff>
                  </to>
                </anchor>
              </controlPr>
            </control>
          </mc:Choice>
        </mc:AlternateContent>
        <mc:AlternateContent xmlns:mc="http://schemas.openxmlformats.org/markup-compatibility/2006">
          <mc:Choice Requires="x14">
            <control shapeId="958512" r:id="rId51" name="Check Box 48">
              <controlPr defaultSize="0" autoFill="0" autoLine="0" autoPict="0">
                <anchor moveWithCells="1" sizeWithCells="1">
                  <from>
                    <xdr:col>2</xdr:col>
                    <xdr:colOff>114300</xdr:colOff>
                    <xdr:row>21</xdr:row>
                    <xdr:rowOff>95250</xdr:rowOff>
                  </from>
                  <to>
                    <xdr:col>2</xdr:col>
                    <xdr:colOff>400050</xdr:colOff>
                    <xdr:row>21</xdr:row>
                    <xdr:rowOff>447675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8"/>
  <dimension ref="A1:CF146"/>
  <sheetViews>
    <sheetView showGridLines="0" topLeftCell="A15" zoomScale="124" zoomScaleNormal="124" workbookViewId="0">
      <selection activeCell="D26" sqref="D26:G26"/>
    </sheetView>
  </sheetViews>
  <sheetFormatPr defaultRowHeight="12.75" x14ac:dyDescent="0.2"/>
  <cols>
    <col min="1" max="1" width="3.85546875" style="46" customWidth="1"/>
    <col min="2" max="2" width="10.85546875" style="46" customWidth="1"/>
    <col min="3" max="3" width="13.42578125" style="46" customWidth="1"/>
    <col min="4" max="6" width="14" style="46" customWidth="1"/>
    <col min="7" max="7" width="12.5703125" style="46" customWidth="1"/>
    <col min="8" max="8" width="4.85546875" style="46" customWidth="1"/>
    <col min="9" max="9" width="9.7109375" style="110" hidden="1" customWidth="1"/>
    <col min="10" max="10" width="16.85546875" style="110" hidden="1" customWidth="1"/>
    <col min="11" max="11" width="8.140625" style="186" customWidth="1"/>
    <col min="12" max="12" width="6.85546875" style="186" customWidth="1"/>
    <col min="13" max="13" width="9.140625" style="186" customWidth="1"/>
    <col min="14" max="15" width="9.140625" style="186"/>
    <col min="16" max="84" width="9.140625" style="187"/>
    <col min="85" max="16384" width="9.140625" style="46"/>
  </cols>
  <sheetData>
    <row r="1" spans="1:84" s="45" customFormat="1" ht="30" customHeight="1" x14ac:dyDescent="0.2">
      <c r="A1" s="265" t="str">
        <f>IF(Início!B6&lt;&gt;"",Início!B6,"")</f>
        <v>Agrupamento de Escolas Ruy Belo</v>
      </c>
      <c r="B1" s="49"/>
      <c r="C1" s="50"/>
      <c r="D1" s="50"/>
      <c r="E1" s="50"/>
      <c r="F1" s="50"/>
      <c r="G1" s="19">
        <f>IF(Início!G5&gt;0,Início!G5,"")</f>
        <v>1111403</v>
      </c>
      <c r="H1" s="49"/>
      <c r="I1" s="108"/>
      <c r="J1" s="94"/>
      <c r="K1" s="184"/>
      <c r="L1" s="184"/>
      <c r="M1" s="184"/>
      <c r="N1" s="184"/>
      <c r="O1" s="184"/>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85"/>
      <c r="BI1" s="185"/>
      <c r="BJ1" s="185"/>
      <c r="BK1" s="185"/>
      <c r="BL1" s="185"/>
      <c r="BM1" s="185"/>
      <c r="BN1" s="185"/>
      <c r="BO1" s="185"/>
      <c r="BP1" s="185"/>
      <c r="BQ1" s="185"/>
      <c r="BR1" s="185"/>
      <c r="BS1" s="185"/>
      <c r="BT1" s="185"/>
      <c r="BU1" s="185"/>
      <c r="BV1" s="185"/>
      <c r="BW1" s="185"/>
      <c r="BX1" s="185"/>
      <c r="BY1" s="185"/>
      <c r="BZ1" s="185"/>
      <c r="CA1" s="185"/>
      <c r="CB1" s="185"/>
      <c r="CC1" s="185"/>
      <c r="CD1" s="185"/>
      <c r="CE1" s="185"/>
      <c r="CF1" s="185"/>
    </row>
    <row r="2" spans="1:84" x14ac:dyDescent="0.2">
      <c r="E2" s="55" t="s">
        <v>2</v>
      </c>
      <c r="F2" s="55" t="s">
        <v>4</v>
      </c>
      <c r="G2" s="47" t="s">
        <v>3</v>
      </c>
      <c r="H2" s="22"/>
      <c r="I2" s="109"/>
    </row>
    <row r="3" spans="1:84" ht="34.5" customHeight="1" x14ac:dyDescent="0.2">
      <c r="A3" s="464" t="s">
        <v>297</v>
      </c>
      <c r="B3" s="511"/>
      <c r="C3" s="511"/>
      <c r="D3" s="511"/>
      <c r="E3" s="511"/>
      <c r="F3" s="511"/>
      <c r="G3" s="511"/>
      <c r="H3" s="511"/>
    </row>
    <row r="4" spans="1:84" ht="7.5" customHeight="1" x14ac:dyDescent="0.2">
      <c r="B4" s="13"/>
      <c r="C4" s="14"/>
      <c r="D4" s="14"/>
      <c r="E4" s="14"/>
      <c r="F4" s="14"/>
      <c r="G4" s="14"/>
    </row>
    <row r="5" spans="1:84" ht="25.5" customHeight="1" x14ac:dyDescent="0.25">
      <c r="A5" s="512" t="s">
        <v>351</v>
      </c>
      <c r="B5" s="513"/>
      <c r="C5" s="513"/>
      <c r="D5" s="513"/>
      <c r="E5" s="513"/>
      <c r="F5" s="513"/>
      <c r="G5" s="513"/>
      <c r="H5" s="513"/>
      <c r="J5" s="94"/>
    </row>
    <row r="6" spans="1:84" ht="7.5" customHeight="1" x14ac:dyDescent="0.2">
      <c r="A6" s="243"/>
      <c r="B6" s="240"/>
      <c r="C6" s="240"/>
      <c r="D6" s="240"/>
      <c r="E6" s="240"/>
      <c r="F6" s="240"/>
      <c r="G6" s="240"/>
      <c r="H6" s="240"/>
      <c r="J6" s="94"/>
    </row>
    <row r="7" spans="1:84" ht="34.5" customHeight="1" x14ac:dyDescent="0.25">
      <c r="A7" s="464" t="s">
        <v>352</v>
      </c>
      <c r="B7" s="465"/>
      <c r="C7" s="465"/>
      <c r="D7" s="465"/>
      <c r="E7" s="465"/>
      <c r="F7" s="521"/>
      <c r="G7" s="518" t="s">
        <v>389</v>
      </c>
      <c r="H7" s="519"/>
      <c r="J7" s="94"/>
    </row>
    <row r="8" spans="1:84" ht="7.5" customHeight="1" x14ac:dyDescent="0.2">
      <c r="J8" s="94"/>
    </row>
    <row r="9" spans="1:84" ht="29.25" customHeight="1" x14ac:dyDescent="0.2">
      <c r="A9" s="528" t="s">
        <v>267</v>
      </c>
      <c r="B9" s="528"/>
      <c r="C9" s="528"/>
      <c r="D9" s="528"/>
      <c r="E9" s="528"/>
      <c r="F9" s="528"/>
      <c r="G9" s="528"/>
      <c r="H9" s="528"/>
      <c r="J9" s="94"/>
    </row>
    <row r="10" spans="1:84" ht="81" customHeight="1" x14ac:dyDescent="0.2">
      <c r="B10" s="522"/>
      <c r="C10" s="523"/>
      <c r="D10" s="523"/>
      <c r="E10" s="523"/>
      <c r="F10" s="523"/>
      <c r="G10" s="523"/>
      <c r="H10" s="524"/>
      <c r="J10" s="94"/>
    </row>
    <row r="11" spans="1:84" ht="7.5" customHeight="1" x14ac:dyDescent="0.2">
      <c r="B11" s="242"/>
      <c r="C11" s="242"/>
      <c r="D11" s="242"/>
      <c r="E11" s="242"/>
      <c r="F11" s="242"/>
      <c r="G11" s="242"/>
      <c r="H11" s="242"/>
      <c r="J11" s="94"/>
    </row>
    <row r="12" spans="1:84" ht="25.5" customHeight="1" x14ac:dyDescent="0.25">
      <c r="A12" s="464" t="s">
        <v>353</v>
      </c>
      <c r="B12" s="465"/>
      <c r="C12" s="465"/>
      <c r="D12" s="465"/>
      <c r="E12" s="465"/>
      <c r="F12" s="465"/>
      <c r="G12" s="465"/>
      <c r="H12" s="465"/>
    </row>
    <row r="13" spans="1:84" ht="7.5" customHeight="1" x14ac:dyDescent="0.2"/>
    <row r="14" spans="1:84" s="45" customFormat="1" ht="18" customHeight="1" x14ac:dyDescent="0.2">
      <c r="B14" s="293" t="s">
        <v>103</v>
      </c>
      <c r="C14" s="293"/>
      <c r="F14" s="54">
        <v>26</v>
      </c>
      <c r="I14" s="94"/>
      <c r="J14" s="94"/>
      <c r="K14" s="184"/>
      <c r="L14" s="184"/>
      <c r="M14" s="184"/>
      <c r="N14" s="184"/>
      <c r="O14" s="184"/>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c r="BE14" s="185"/>
      <c r="BF14" s="185"/>
      <c r="BG14" s="185"/>
      <c r="BH14" s="185"/>
      <c r="BI14" s="185"/>
      <c r="BJ14" s="185"/>
      <c r="BK14" s="185"/>
      <c r="BL14" s="185"/>
      <c r="BM14" s="185"/>
      <c r="BN14" s="185"/>
      <c r="BO14" s="185"/>
      <c r="BP14" s="185"/>
      <c r="BQ14" s="185"/>
      <c r="BR14" s="185"/>
      <c r="BS14" s="185"/>
      <c r="BT14" s="185"/>
      <c r="BU14" s="185"/>
      <c r="BV14" s="185"/>
      <c r="BW14" s="185"/>
      <c r="BX14" s="185"/>
      <c r="BY14" s="185"/>
      <c r="BZ14" s="185"/>
      <c r="CA14" s="185"/>
      <c r="CB14" s="185"/>
      <c r="CC14" s="185"/>
      <c r="CD14" s="185"/>
      <c r="CE14" s="185"/>
      <c r="CF14" s="185"/>
    </row>
    <row r="15" spans="1:84" s="45" customFormat="1" ht="6" customHeight="1" x14ac:dyDescent="0.2">
      <c r="B15" s="293"/>
      <c r="C15" s="293"/>
      <c r="F15" s="17"/>
      <c r="I15" s="94"/>
      <c r="J15" s="94"/>
      <c r="K15" s="184"/>
      <c r="L15" s="184"/>
      <c r="M15" s="184"/>
      <c r="N15" s="184"/>
      <c r="O15" s="184"/>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5"/>
      <c r="BK15" s="185"/>
      <c r="BL15" s="185"/>
      <c r="BM15" s="185"/>
      <c r="BN15" s="185"/>
      <c r="BO15" s="185"/>
      <c r="BP15" s="185"/>
      <c r="BQ15" s="185"/>
      <c r="BR15" s="185"/>
      <c r="BS15" s="185"/>
      <c r="BT15" s="185"/>
      <c r="BU15" s="185"/>
      <c r="BV15" s="185"/>
      <c r="BW15" s="185"/>
      <c r="BX15" s="185"/>
      <c r="BY15" s="185"/>
      <c r="BZ15" s="185"/>
      <c r="CA15" s="185"/>
      <c r="CB15" s="185"/>
      <c r="CC15" s="185"/>
      <c r="CD15" s="185"/>
      <c r="CE15" s="185"/>
      <c r="CF15" s="185"/>
    </row>
    <row r="16" spans="1:84" s="45" customFormat="1" ht="18" customHeight="1" x14ac:dyDescent="0.2">
      <c r="B16" s="293" t="s">
        <v>104</v>
      </c>
      <c r="C16" s="293"/>
      <c r="F16" s="54">
        <v>9</v>
      </c>
      <c r="I16" s="94"/>
      <c r="J16" s="94"/>
      <c r="K16" s="184"/>
      <c r="L16" s="184"/>
      <c r="M16" s="184"/>
      <c r="N16" s="184"/>
      <c r="O16" s="184"/>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c r="BE16" s="185"/>
      <c r="BF16" s="185"/>
      <c r="BG16" s="185"/>
      <c r="BH16" s="185"/>
      <c r="BI16" s="185"/>
      <c r="BJ16" s="185"/>
      <c r="BK16" s="185"/>
      <c r="BL16" s="185"/>
      <c r="BM16" s="185"/>
      <c r="BN16" s="185"/>
      <c r="BO16" s="185"/>
      <c r="BP16" s="185"/>
      <c r="BQ16" s="185"/>
      <c r="BR16" s="185"/>
      <c r="BS16" s="185"/>
      <c r="BT16" s="185"/>
      <c r="BU16" s="185"/>
      <c r="BV16" s="185"/>
      <c r="BW16" s="185"/>
      <c r="BX16" s="185"/>
      <c r="BY16" s="185"/>
      <c r="BZ16" s="185"/>
      <c r="CA16" s="185"/>
      <c r="CB16" s="185"/>
      <c r="CC16" s="185"/>
      <c r="CD16" s="185"/>
      <c r="CE16" s="185"/>
      <c r="CF16" s="185"/>
    </row>
    <row r="17" spans="1:10" ht="7.5" customHeight="1" x14ac:dyDescent="0.2"/>
    <row r="18" spans="1:10" ht="25.5" customHeight="1" x14ac:dyDescent="0.25">
      <c r="A18" s="464" t="s">
        <v>354</v>
      </c>
      <c r="B18" s="465"/>
      <c r="C18" s="465"/>
      <c r="D18" s="465"/>
      <c r="E18" s="465"/>
      <c r="F18" s="465"/>
      <c r="G18" s="465"/>
      <c r="H18" s="465"/>
    </row>
    <row r="19" spans="1:10" ht="7.5" customHeight="1" x14ac:dyDescent="0.2"/>
    <row r="20" spans="1:10" ht="20.25" customHeight="1" x14ac:dyDescent="0.2">
      <c r="J20" s="111" t="b">
        <v>1</v>
      </c>
    </row>
    <row r="21" spans="1:10" ht="20.25" customHeight="1" x14ac:dyDescent="0.2">
      <c r="J21" s="111" t="b">
        <v>0</v>
      </c>
    </row>
    <row r="22" spans="1:10" ht="20.25" customHeight="1" x14ac:dyDescent="0.2">
      <c r="J22" s="111" t="b">
        <v>0</v>
      </c>
    </row>
    <row r="23" spans="1:10" ht="20.25" customHeight="1" x14ac:dyDescent="0.2">
      <c r="J23" s="111" t="b">
        <v>1</v>
      </c>
    </row>
    <row r="24" spans="1:10" ht="20.25" customHeight="1" x14ac:dyDescent="0.2">
      <c r="J24" s="111" t="b">
        <v>0</v>
      </c>
    </row>
    <row r="25" spans="1:10" ht="20.25" customHeight="1" x14ac:dyDescent="0.2">
      <c r="J25" s="111" t="b">
        <v>1</v>
      </c>
    </row>
    <row r="26" spans="1:10" ht="30" customHeight="1" x14ac:dyDescent="0.2">
      <c r="D26" s="522" t="s">
        <v>605</v>
      </c>
      <c r="E26" s="523"/>
      <c r="F26" s="523"/>
      <c r="G26" s="524"/>
      <c r="J26" s="111" t="b">
        <v>1</v>
      </c>
    </row>
    <row r="27" spans="1:10" ht="7.5" customHeight="1" x14ac:dyDescent="0.2">
      <c r="D27" s="238"/>
      <c r="E27" s="238"/>
      <c r="F27" s="238"/>
      <c r="G27" s="238"/>
      <c r="J27" s="111"/>
    </row>
    <row r="28" spans="1:10" ht="34.5" customHeight="1" x14ac:dyDescent="0.2">
      <c r="A28" s="520" t="s">
        <v>355</v>
      </c>
      <c r="B28" s="520"/>
      <c r="C28" s="520"/>
      <c r="D28" s="520"/>
      <c r="E28" s="520"/>
      <c r="F28" s="527"/>
      <c r="G28" s="518" t="s">
        <v>535</v>
      </c>
      <c r="H28" s="519"/>
    </row>
    <row r="29" spans="1:10" ht="6" customHeight="1" x14ac:dyDescent="0.2"/>
    <row r="30" spans="1:10" ht="24.75" customHeight="1" x14ac:dyDescent="0.2">
      <c r="A30" s="528" t="s">
        <v>266</v>
      </c>
      <c r="B30" s="528"/>
      <c r="C30" s="528"/>
      <c r="D30" s="528"/>
      <c r="E30" s="528"/>
      <c r="F30" s="528"/>
      <c r="G30" s="528"/>
      <c r="H30" s="528"/>
    </row>
    <row r="31" spans="1:10" ht="81" customHeight="1" x14ac:dyDescent="0.2">
      <c r="B31" s="522"/>
      <c r="C31" s="523"/>
      <c r="D31" s="523"/>
      <c r="E31" s="523"/>
      <c r="F31" s="523"/>
      <c r="G31" s="523"/>
      <c r="H31" s="524"/>
    </row>
    <row r="32" spans="1:10" ht="7.5" customHeight="1" x14ac:dyDescent="0.2">
      <c r="D32" s="238"/>
      <c r="E32" s="238"/>
      <c r="F32" s="238"/>
      <c r="G32" s="238"/>
      <c r="J32" s="111"/>
    </row>
    <row r="33" spans="1:10" ht="34.5" customHeight="1" x14ac:dyDescent="0.2">
      <c r="A33" s="520" t="s">
        <v>356</v>
      </c>
      <c r="B33" s="520"/>
      <c r="C33" s="520"/>
      <c r="D33" s="520"/>
      <c r="E33" s="520"/>
      <c r="F33" s="527"/>
      <c r="G33" s="518" t="s">
        <v>600</v>
      </c>
      <c r="H33" s="519"/>
    </row>
    <row r="34" spans="1:10" ht="6" customHeight="1" x14ac:dyDescent="0.2"/>
    <row r="35" spans="1:10" ht="24.75" customHeight="1" x14ac:dyDescent="0.2">
      <c r="A35" s="528" t="s">
        <v>320</v>
      </c>
      <c r="B35" s="528"/>
      <c r="C35" s="528"/>
      <c r="D35" s="528"/>
      <c r="E35" s="528"/>
      <c r="F35" s="528"/>
      <c r="G35" s="528"/>
      <c r="H35" s="528"/>
    </row>
    <row r="36" spans="1:10" ht="81" customHeight="1" x14ac:dyDescent="0.2">
      <c r="B36" s="522" t="s">
        <v>604</v>
      </c>
      <c r="C36" s="523"/>
      <c r="D36" s="523"/>
      <c r="E36" s="523"/>
      <c r="F36" s="523"/>
      <c r="G36" s="523"/>
      <c r="H36" s="524"/>
    </row>
    <row r="37" spans="1:10" ht="7.5" customHeight="1" x14ac:dyDescent="0.2">
      <c r="D37" s="238"/>
      <c r="E37" s="238"/>
      <c r="F37" s="238"/>
      <c r="G37" s="238"/>
      <c r="J37" s="111"/>
    </row>
    <row r="38" spans="1:10" ht="31.5" customHeight="1" x14ac:dyDescent="0.2">
      <c r="A38" s="530" t="s">
        <v>357</v>
      </c>
      <c r="B38" s="530"/>
      <c r="C38" s="530"/>
      <c r="D38" s="530"/>
      <c r="E38" s="530"/>
      <c r="F38" s="530"/>
      <c r="G38" s="530"/>
      <c r="H38" s="530"/>
    </row>
    <row r="39" spans="1:10" ht="6" customHeight="1" x14ac:dyDescent="0.2"/>
    <row r="40" spans="1:10" ht="112.5" customHeight="1" x14ac:dyDescent="0.2">
      <c r="B40" s="522" t="s">
        <v>602</v>
      </c>
      <c r="C40" s="523"/>
      <c r="D40" s="523"/>
      <c r="E40" s="523"/>
      <c r="F40" s="523"/>
      <c r="G40" s="523"/>
      <c r="H40" s="524"/>
    </row>
    <row r="41" spans="1:10" ht="7.5" customHeight="1" x14ac:dyDescent="0.2"/>
    <row r="42" spans="1:10" ht="25.5" customHeight="1" x14ac:dyDescent="0.2">
      <c r="A42" s="520" t="s">
        <v>452</v>
      </c>
      <c r="B42" s="520"/>
      <c r="C42" s="520"/>
      <c r="D42" s="520"/>
      <c r="E42" s="520"/>
      <c r="F42" s="527"/>
      <c r="G42" s="518" t="s">
        <v>597</v>
      </c>
      <c r="H42" s="519"/>
    </row>
    <row r="43" spans="1:10" ht="6" customHeight="1" x14ac:dyDescent="0.2"/>
    <row r="44" spans="1:10" ht="18" customHeight="1" x14ac:dyDescent="0.2">
      <c r="A44" s="529" t="s">
        <v>360</v>
      </c>
      <c r="B44" s="529"/>
      <c r="C44" s="529"/>
      <c r="D44" s="529"/>
      <c r="E44" s="529"/>
      <c r="F44" s="529"/>
      <c r="G44" s="529"/>
      <c r="H44" s="529"/>
    </row>
    <row r="45" spans="1:10" ht="48.75" customHeight="1" x14ac:dyDescent="0.2">
      <c r="B45" s="522" t="s">
        <v>603</v>
      </c>
      <c r="C45" s="523"/>
      <c r="D45" s="523"/>
      <c r="E45" s="523"/>
      <c r="F45" s="523"/>
      <c r="G45" s="523"/>
      <c r="H45" s="524"/>
    </row>
    <row r="46" spans="1:10" ht="7.5" customHeight="1" x14ac:dyDescent="0.2"/>
    <row r="47" spans="1:10" ht="24" customHeight="1" x14ac:dyDescent="0.25">
      <c r="A47" s="512" t="s">
        <v>366</v>
      </c>
      <c r="B47" s="513"/>
      <c r="C47" s="513"/>
      <c r="D47" s="513"/>
      <c r="E47" s="513"/>
      <c r="F47" s="513"/>
      <c r="G47" s="513"/>
      <c r="H47" s="513"/>
    </row>
    <row r="48" spans="1:10" ht="7.5" customHeight="1" x14ac:dyDescent="0.2">
      <c r="B48" s="525"/>
      <c r="C48" s="526"/>
      <c r="D48" s="526"/>
      <c r="E48" s="526"/>
      <c r="F48" s="526"/>
      <c r="G48" s="526"/>
      <c r="J48" s="94"/>
    </row>
    <row r="49" spans="1:84" ht="25.5" customHeight="1" x14ac:dyDescent="0.25">
      <c r="A49" s="520" t="s">
        <v>358</v>
      </c>
      <c r="B49" s="465"/>
      <c r="C49" s="465"/>
      <c r="D49" s="465"/>
      <c r="E49" s="465"/>
      <c r="F49" s="521"/>
      <c r="G49" s="465"/>
      <c r="H49" s="465"/>
    </row>
    <row r="50" spans="1:84" ht="7.5" customHeight="1" x14ac:dyDescent="0.2">
      <c r="B50" s="13"/>
      <c r="C50" s="14"/>
      <c r="D50" s="14"/>
      <c r="E50" s="14"/>
      <c r="F50" s="14"/>
      <c r="G50" s="14"/>
      <c r="J50" s="94"/>
    </row>
    <row r="51" spans="1:84" s="98" customFormat="1" ht="20.25" customHeight="1" x14ac:dyDescent="0.25">
      <c r="A51" s="517" t="s">
        <v>182</v>
      </c>
      <c r="B51" s="465"/>
      <c r="C51" s="465"/>
      <c r="D51" s="465"/>
      <c r="E51" s="465"/>
      <c r="F51" s="516" t="s">
        <v>597</v>
      </c>
      <c r="G51" s="516"/>
      <c r="H51" s="99"/>
      <c r="I51" s="112"/>
      <c r="J51" s="112"/>
      <c r="K51" s="188"/>
      <c r="L51" s="188"/>
      <c r="M51" s="188"/>
      <c r="N51" s="188"/>
      <c r="O51" s="188"/>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89"/>
      <c r="BR51" s="189"/>
      <c r="BS51" s="189"/>
      <c r="BT51" s="189"/>
      <c r="BU51" s="189"/>
      <c r="BV51" s="189"/>
      <c r="BW51" s="189"/>
      <c r="BX51" s="189"/>
      <c r="BY51" s="189"/>
      <c r="BZ51" s="189"/>
      <c r="CA51" s="189"/>
      <c r="CB51" s="189"/>
      <c r="CC51" s="189"/>
      <c r="CD51" s="189"/>
      <c r="CE51" s="189"/>
      <c r="CF51" s="189"/>
    </row>
    <row r="52" spans="1:84" ht="7.5" customHeight="1" x14ac:dyDescent="0.25">
      <c r="A52" s="291"/>
      <c r="B52" s="291"/>
      <c r="C52" s="291"/>
      <c r="D52" s="291"/>
      <c r="E52" s="291"/>
    </row>
    <row r="53" spans="1:84" s="98" customFormat="1" ht="44.25" customHeight="1" x14ac:dyDescent="0.25">
      <c r="A53" s="517" t="s">
        <v>359</v>
      </c>
      <c r="B53" s="465"/>
      <c r="C53" s="465"/>
      <c r="D53" s="465"/>
      <c r="E53" s="465"/>
      <c r="F53" s="516" t="s">
        <v>597</v>
      </c>
      <c r="G53" s="516"/>
      <c r="H53" s="100"/>
      <c r="I53" s="112"/>
      <c r="J53" s="112"/>
      <c r="K53" s="188"/>
      <c r="L53" s="188"/>
      <c r="M53" s="188"/>
      <c r="N53" s="188"/>
      <c r="O53" s="188"/>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89"/>
      <c r="BR53" s="189"/>
      <c r="BS53" s="189"/>
      <c r="BT53" s="189"/>
      <c r="BU53" s="189"/>
      <c r="BV53" s="189"/>
      <c r="BW53" s="189"/>
      <c r="BX53" s="189"/>
      <c r="BY53" s="189"/>
      <c r="BZ53" s="189"/>
      <c r="CA53" s="189"/>
      <c r="CB53" s="189"/>
      <c r="CC53" s="189"/>
      <c r="CD53" s="189"/>
      <c r="CE53" s="189"/>
      <c r="CF53" s="189"/>
    </row>
    <row r="54" spans="1:84" ht="7.5" customHeight="1" x14ac:dyDescent="0.25">
      <c r="A54" s="291"/>
      <c r="B54" s="290"/>
      <c r="C54" s="292"/>
      <c r="D54" s="292"/>
      <c r="E54" s="292"/>
      <c r="F54" s="14"/>
      <c r="G54" s="14"/>
      <c r="J54" s="94"/>
    </row>
    <row r="55" spans="1:84" s="98" customFormat="1" ht="20.25" customHeight="1" x14ac:dyDescent="0.2">
      <c r="A55" s="514" t="s">
        <v>183</v>
      </c>
      <c r="B55" s="515"/>
      <c r="C55" s="515"/>
      <c r="D55" s="515"/>
      <c r="E55" s="515"/>
      <c r="F55" s="516"/>
      <c r="G55" s="516"/>
      <c r="H55" s="99"/>
      <c r="I55" s="112"/>
      <c r="J55" s="112"/>
      <c r="K55" s="188"/>
      <c r="L55" s="188"/>
      <c r="M55" s="188"/>
      <c r="N55" s="188"/>
      <c r="O55" s="188"/>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89"/>
      <c r="BQ55" s="189"/>
      <c r="BR55" s="189"/>
      <c r="BS55" s="189"/>
      <c r="BT55" s="189"/>
      <c r="BU55" s="189"/>
      <c r="BV55" s="189"/>
      <c r="BW55" s="189"/>
      <c r="BX55" s="189"/>
      <c r="BY55" s="189"/>
      <c r="BZ55" s="189"/>
      <c r="CA55" s="189"/>
      <c r="CB55" s="189"/>
      <c r="CC55" s="189"/>
      <c r="CD55" s="189"/>
      <c r="CE55" s="189"/>
      <c r="CF55" s="189"/>
    </row>
    <row r="56" spans="1:84" ht="7.5" customHeight="1" x14ac:dyDescent="0.2"/>
    <row r="57" spans="1:84" ht="20.25" customHeight="1" x14ac:dyDescent="0.25">
      <c r="A57" s="520" t="s">
        <v>365</v>
      </c>
      <c r="B57" s="465"/>
      <c r="C57" s="465"/>
      <c r="D57" s="465"/>
      <c r="E57" s="465"/>
      <c r="F57" s="521"/>
      <c r="G57" s="465"/>
      <c r="H57" s="465"/>
    </row>
    <row r="58" spans="1:84" ht="7.5" customHeight="1" x14ac:dyDescent="0.2"/>
    <row r="59" spans="1:84" s="45" customFormat="1" ht="21.75" customHeight="1" x14ac:dyDescent="0.2">
      <c r="B59" s="13"/>
      <c r="C59" s="532" t="s">
        <v>102</v>
      </c>
      <c r="D59" s="532"/>
      <c r="E59" s="532" t="s">
        <v>6</v>
      </c>
      <c r="F59" s="532"/>
      <c r="I59" s="94"/>
      <c r="J59" s="94"/>
      <c r="K59" s="184"/>
      <c r="L59" s="184"/>
      <c r="M59" s="184"/>
      <c r="N59" s="184"/>
      <c r="O59" s="184"/>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5"/>
      <c r="BR59" s="185"/>
      <c r="BS59" s="185"/>
      <c r="BT59" s="185"/>
      <c r="BU59" s="185"/>
      <c r="BV59" s="185"/>
      <c r="BW59" s="185"/>
      <c r="BX59" s="185"/>
      <c r="BY59" s="185"/>
      <c r="BZ59" s="185"/>
      <c r="CA59" s="185"/>
      <c r="CB59" s="185"/>
      <c r="CC59" s="185"/>
      <c r="CD59" s="185"/>
      <c r="CE59" s="185"/>
      <c r="CF59" s="185"/>
    </row>
    <row r="60" spans="1:84" s="45" customFormat="1" ht="21" customHeight="1" x14ac:dyDescent="0.2">
      <c r="B60" s="13"/>
      <c r="C60" s="516" t="s">
        <v>597</v>
      </c>
      <c r="D60" s="516"/>
      <c r="E60" s="516" t="s">
        <v>597</v>
      </c>
      <c r="F60" s="516"/>
      <c r="I60" s="94"/>
      <c r="J60" s="94"/>
      <c r="K60" s="184"/>
      <c r="L60" s="184"/>
      <c r="M60" s="184"/>
      <c r="N60" s="184"/>
      <c r="O60" s="184"/>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5"/>
      <c r="BR60" s="185"/>
      <c r="BS60" s="185"/>
      <c r="BT60" s="185"/>
      <c r="BU60" s="185"/>
      <c r="BV60" s="185"/>
      <c r="BW60" s="185"/>
      <c r="BX60" s="185"/>
      <c r="BY60" s="185"/>
      <c r="BZ60" s="185"/>
      <c r="CA60" s="185"/>
      <c r="CB60" s="185"/>
      <c r="CC60" s="185"/>
      <c r="CD60" s="185"/>
      <c r="CE60" s="185"/>
      <c r="CF60" s="185"/>
    </row>
    <row r="61" spans="1:84" ht="7.5" customHeight="1" x14ac:dyDescent="0.2"/>
    <row r="62" spans="1:84" ht="15" x14ac:dyDescent="0.25">
      <c r="B62" s="533" t="s">
        <v>8</v>
      </c>
      <c r="C62" s="533"/>
      <c r="D62" s="533"/>
      <c r="E62" s="533"/>
      <c r="F62" s="533"/>
      <c r="G62" s="533"/>
    </row>
    <row r="63" spans="1:84" ht="48.75" customHeight="1" x14ac:dyDescent="0.2">
      <c r="B63" s="522"/>
      <c r="C63" s="523"/>
      <c r="D63" s="523"/>
      <c r="E63" s="523"/>
      <c r="F63" s="523"/>
      <c r="G63" s="523"/>
      <c r="H63" s="524"/>
    </row>
    <row r="64" spans="1:84" ht="7.5" customHeight="1" x14ac:dyDescent="0.2"/>
    <row r="65" spans="1:8" ht="33" customHeight="1" x14ac:dyDescent="0.25">
      <c r="A65" s="531" t="s">
        <v>321</v>
      </c>
      <c r="B65" s="531"/>
      <c r="C65" s="531"/>
      <c r="D65" s="531"/>
      <c r="E65" s="531"/>
      <c r="F65" s="531"/>
      <c r="G65" s="531"/>
      <c r="H65" s="531"/>
    </row>
    <row r="66" spans="1:8" ht="7.5" customHeight="1" x14ac:dyDescent="0.2"/>
    <row r="67" spans="1:8" ht="25.5" customHeight="1" x14ac:dyDescent="0.25">
      <c r="A67" s="512" t="s">
        <v>364</v>
      </c>
      <c r="B67" s="513"/>
      <c r="C67" s="513"/>
      <c r="D67" s="513"/>
      <c r="E67" s="513"/>
      <c r="F67" s="513"/>
      <c r="G67" s="513"/>
      <c r="H67" s="513"/>
    </row>
    <row r="68" spans="1:8" ht="7.5" customHeight="1" x14ac:dyDescent="0.2"/>
    <row r="69" spans="1:8" ht="25.5" customHeight="1" x14ac:dyDescent="0.25">
      <c r="A69" s="464" t="s">
        <v>363</v>
      </c>
      <c r="B69" s="465"/>
      <c r="C69" s="465"/>
      <c r="D69" s="465"/>
      <c r="E69" s="465"/>
      <c r="F69" s="465"/>
      <c r="G69" s="465"/>
      <c r="H69" s="465"/>
    </row>
    <row r="71" spans="1:8" ht="31.5" customHeight="1" x14ac:dyDescent="0.2">
      <c r="A71" s="496" t="s">
        <v>362</v>
      </c>
      <c r="B71" s="496"/>
      <c r="C71" s="496"/>
      <c r="D71" s="496"/>
      <c r="E71" s="496"/>
      <c r="F71" s="496"/>
      <c r="G71" s="497" t="s">
        <v>535</v>
      </c>
      <c r="H71" s="498"/>
    </row>
    <row r="72" spans="1:8" x14ac:dyDescent="0.2">
      <c r="A72" s="114"/>
      <c r="B72" s="114"/>
      <c r="C72" s="114"/>
      <c r="D72" s="114"/>
      <c r="E72" s="114"/>
      <c r="F72" s="115"/>
      <c r="G72" s="114"/>
      <c r="H72" s="114"/>
    </row>
    <row r="73" spans="1:8" ht="40.5" customHeight="1" x14ac:dyDescent="0.2">
      <c r="A73" s="496" t="s">
        <v>361</v>
      </c>
      <c r="B73" s="496"/>
      <c r="C73" s="496"/>
      <c r="D73" s="496"/>
      <c r="E73" s="496"/>
      <c r="F73" s="496"/>
      <c r="G73" s="497" t="s">
        <v>535</v>
      </c>
      <c r="H73" s="498"/>
    </row>
    <row r="74" spans="1:8" ht="5.25" customHeight="1" x14ac:dyDescent="0.2">
      <c r="A74" s="114"/>
      <c r="B74" s="114"/>
      <c r="C74" s="114"/>
      <c r="D74" s="114"/>
      <c r="E74" s="114"/>
      <c r="F74" s="115"/>
      <c r="G74" s="114"/>
      <c r="H74" s="114"/>
    </row>
    <row r="75" spans="1:8" ht="30" customHeight="1" x14ac:dyDescent="0.2">
      <c r="A75" s="495" t="s">
        <v>330</v>
      </c>
      <c r="B75" s="495"/>
      <c r="C75" s="495"/>
      <c r="D75" s="495"/>
      <c r="E75" s="495"/>
      <c r="F75" s="495"/>
      <c r="G75" s="495"/>
      <c r="H75" s="495"/>
    </row>
    <row r="76" spans="1:8" ht="5.25" customHeight="1" x14ac:dyDescent="0.2">
      <c r="A76" s="114"/>
      <c r="B76" s="114"/>
      <c r="C76" s="114"/>
      <c r="D76" s="114"/>
      <c r="E76" s="114"/>
      <c r="F76" s="115"/>
      <c r="G76" s="114"/>
      <c r="H76" s="114"/>
    </row>
    <row r="77" spans="1:8" ht="25.5" customHeight="1" x14ac:dyDescent="0.2">
      <c r="A77" s="496" t="s">
        <v>367</v>
      </c>
      <c r="B77" s="496"/>
      <c r="C77" s="496"/>
      <c r="D77" s="496"/>
      <c r="E77" s="496"/>
      <c r="F77" s="496"/>
      <c r="G77" s="496"/>
      <c r="H77" s="496"/>
    </row>
    <row r="78" spans="1:8" ht="7.5" customHeight="1" x14ac:dyDescent="0.2">
      <c r="A78"/>
      <c r="B78"/>
      <c r="C78"/>
      <c r="D78"/>
      <c r="E78"/>
      <c r="F78"/>
      <c r="G78"/>
      <c r="H78"/>
    </row>
    <row r="79" spans="1:8" ht="21" customHeight="1" x14ac:dyDescent="0.25">
      <c r="B79" s="136"/>
      <c r="C79" s="136"/>
      <c r="D79" s="136"/>
      <c r="E79" s="136"/>
      <c r="F79" s="501" t="s">
        <v>193</v>
      </c>
      <c r="G79" s="501"/>
      <c r="H79" s="117"/>
    </row>
    <row r="80" spans="1:8" ht="42" customHeight="1" x14ac:dyDescent="0.25">
      <c r="B80" s="502" t="s">
        <v>194</v>
      </c>
      <c r="C80" s="503"/>
      <c r="D80" s="504"/>
      <c r="E80" s="295" t="s">
        <v>195</v>
      </c>
      <c r="F80" s="296" t="s">
        <v>102</v>
      </c>
      <c r="G80" s="296" t="s">
        <v>6</v>
      </c>
      <c r="H80" s="117"/>
    </row>
    <row r="81" spans="1:10" ht="26.25" customHeight="1" x14ac:dyDescent="0.2">
      <c r="B81" s="180"/>
      <c r="C81" s="118"/>
      <c r="D81" s="119"/>
      <c r="E81" s="120"/>
      <c r="F81" s="183"/>
      <c r="G81" s="183"/>
      <c r="H81" s="121"/>
      <c r="J81" s="323" t="b">
        <v>0</v>
      </c>
    </row>
    <row r="82" spans="1:10" ht="26.25" customHeight="1" x14ac:dyDescent="0.2">
      <c r="B82" s="181"/>
      <c r="C82" s="122"/>
      <c r="D82" s="123"/>
      <c r="E82" s="120"/>
      <c r="F82" s="183"/>
      <c r="G82" s="183"/>
      <c r="H82" s="121"/>
      <c r="J82" s="323" t="b">
        <v>0</v>
      </c>
    </row>
    <row r="83" spans="1:10" ht="26.25" customHeight="1" x14ac:dyDescent="0.2">
      <c r="B83" s="181"/>
      <c r="C83" s="122"/>
      <c r="D83" s="123"/>
      <c r="E83" s="120"/>
      <c r="F83" s="183"/>
      <c r="G83" s="183"/>
      <c r="H83" s="121"/>
      <c r="J83" s="323" t="b">
        <v>0</v>
      </c>
    </row>
    <row r="84" spans="1:10" ht="26.25" customHeight="1" x14ac:dyDescent="0.2">
      <c r="B84" s="182"/>
      <c r="C84" s="124"/>
      <c r="D84" s="125"/>
      <c r="E84" s="120"/>
      <c r="F84" s="183"/>
      <c r="G84" s="183"/>
      <c r="H84" s="121"/>
      <c r="J84" s="323" t="b">
        <v>0</v>
      </c>
    </row>
    <row r="85" spans="1:10" x14ac:dyDescent="0.2">
      <c r="A85" s="114"/>
      <c r="B85" s="114"/>
      <c r="C85" s="114"/>
      <c r="D85" s="294" t="s">
        <v>196</v>
      </c>
      <c r="E85" s="114"/>
      <c r="F85" s="114"/>
      <c r="H85" s="115"/>
    </row>
    <row r="86" spans="1:10" ht="6" customHeight="1" x14ac:dyDescent="0.2">
      <c r="A86" s="114"/>
      <c r="B86" s="114"/>
      <c r="C86" s="114"/>
      <c r="D86" s="114"/>
      <c r="E86" s="114"/>
      <c r="F86" s="115"/>
      <c r="G86" s="114"/>
      <c r="H86" s="114"/>
    </row>
    <row r="87" spans="1:10" ht="34.5" customHeight="1" x14ac:dyDescent="0.2">
      <c r="A87" s="496" t="s">
        <v>371</v>
      </c>
      <c r="B87" s="496"/>
      <c r="C87" s="496"/>
      <c r="D87" s="496"/>
      <c r="E87" s="496"/>
      <c r="F87" s="496"/>
      <c r="G87" s="496"/>
      <c r="H87" s="496"/>
    </row>
    <row r="88" spans="1:10" ht="7.5" customHeight="1" x14ac:dyDescent="0.2">
      <c r="A88" s="116"/>
      <c r="B88" s="116"/>
      <c r="C88" s="116"/>
      <c r="D88" s="116"/>
      <c r="E88" s="116"/>
      <c r="F88" s="126"/>
      <c r="G88" s="116"/>
      <c r="H88" s="116"/>
    </row>
    <row r="89" spans="1:10" ht="90" customHeight="1" x14ac:dyDescent="0.2">
      <c r="A89" s="505"/>
      <c r="B89" s="506"/>
      <c r="C89" s="506"/>
      <c r="D89" s="506"/>
      <c r="E89" s="506"/>
      <c r="F89" s="506"/>
      <c r="G89" s="506"/>
      <c r="H89" s="507"/>
    </row>
    <row r="90" spans="1:10" ht="6" customHeight="1" x14ac:dyDescent="0.2">
      <c r="A90" s="116"/>
      <c r="B90" s="116"/>
      <c r="C90" s="116"/>
      <c r="D90" s="116"/>
      <c r="E90" s="116"/>
      <c r="F90" s="126"/>
      <c r="G90" s="116"/>
      <c r="H90" s="116"/>
    </row>
    <row r="91" spans="1:10" ht="35.25" customHeight="1" x14ac:dyDescent="0.2">
      <c r="A91" s="496" t="s">
        <v>370</v>
      </c>
      <c r="B91" s="496"/>
      <c r="C91" s="496"/>
      <c r="D91" s="496"/>
      <c r="E91" s="496"/>
      <c r="F91" s="496"/>
      <c r="G91" s="496"/>
      <c r="H91" s="496"/>
    </row>
    <row r="92" spans="1:10" ht="6" customHeight="1" x14ac:dyDescent="0.2">
      <c r="A92" s="116"/>
      <c r="B92" s="116"/>
      <c r="C92" s="116"/>
      <c r="D92" s="116"/>
      <c r="E92" s="116"/>
      <c r="F92" s="126"/>
      <c r="G92" s="116"/>
      <c r="H92" s="116"/>
    </row>
    <row r="93" spans="1:10" ht="90" customHeight="1" x14ac:dyDescent="0.2">
      <c r="A93" s="508"/>
      <c r="B93" s="508"/>
      <c r="C93" s="508"/>
      <c r="D93" s="508"/>
      <c r="E93" s="508"/>
      <c r="F93" s="508"/>
      <c r="G93" s="508"/>
      <c r="H93" s="508"/>
    </row>
    <row r="94" spans="1:10" ht="7.5" customHeight="1" x14ac:dyDescent="0.2">
      <c r="A94" s="116"/>
      <c r="B94" s="116"/>
      <c r="C94" s="116"/>
      <c r="D94" s="116"/>
      <c r="E94" s="116"/>
      <c r="F94" s="126"/>
      <c r="G94" s="116"/>
      <c r="H94" s="116"/>
    </row>
    <row r="95" spans="1:10" ht="34.5" customHeight="1" x14ac:dyDescent="0.2">
      <c r="A95" s="496" t="s">
        <v>369</v>
      </c>
      <c r="B95" s="496"/>
      <c r="C95" s="496"/>
      <c r="D95" s="496"/>
      <c r="E95" s="496"/>
      <c r="F95" s="496"/>
      <c r="G95" s="496"/>
      <c r="H95" s="496"/>
    </row>
    <row r="96" spans="1:10" ht="6" customHeight="1" x14ac:dyDescent="0.2">
      <c r="A96" s="127"/>
      <c r="B96" s="127"/>
      <c r="C96" s="127"/>
      <c r="D96" s="127"/>
      <c r="E96" s="127"/>
      <c r="F96" s="127"/>
      <c r="G96" s="127"/>
      <c r="H96" s="127"/>
    </row>
    <row r="97" spans="1:17" ht="21" customHeight="1" x14ac:dyDescent="0.25">
      <c r="A97" s="127"/>
      <c r="B97" s="509" t="s">
        <v>102</v>
      </c>
      <c r="C97" s="509"/>
      <c r="D97" s="509"/>
      <c r="E97" s="509" t="s">
        <v>6</v>
      </c>
      <c r="F97" s="509"/>
      <c r="G97" s="509"/>
    </row>
    <row r="98" spans="1:17" ht="27" customHeight="1" x14ac:dyDescent="0.2">
      <c r="A98" s="127"/>
      <c r="B98" s="510"/>
      <c r="C98" s="510"/>
      <c r="D98" s="510"/>
      <c r="E98" s="510"/>
      <c r="F98" s="510"/>
      <c r="G98" s="510"/>
    </row>
    <row r="99" spans="1:17" ht="6" customHeight="1" x14ac:dyDescent="0.2">
      <c r="A99" s="127"/>
      <c r="B99" s="127"/>
      <c r="C99" s="127"/>
      <c r="D99" s="127"/>
      <c r="E99" s="128"/>
      <c r="F99" s="128"/>
      <c r="G99" s="128"/>
      <c r="H99" s="128"/>
    </row>
    <row r="100" spans="1:17" ht="15" x14ac:dyDescent="0.2">
      <c r="A100" s="299" t="s">
        <v>8</v>
      </c>
      <c r="B100" s="166"/>
      <c r="C100" s="116"/>
      <c r="D100" s="116"/>
      <c r="E100" s="116"/>
      <c r="F100" s="116"/>
      <c r="G100" s="116"/>
      <c r="H100" s="116"/>
    </row>
    <row r="101" spans="1:17" ht="90" customHeight="1" x14ac:dyDescent="0.2">
      <c r="A101" s="505"/>
      <c r="B101" s="506"/>
      <c r="C101" s="506"/>
      <c r="D101" s="506"/>
      <c r="E101" s="506"/>
      <c r="F101" s="506"/>
      <c r="G101" s="506"/>
      <c r="H101" s="507"/>
    </row>
    <row r="102" spans="1:17" ht="6.75" customHeight="1" x14ac:dyDescent="0.2"/>
    <row r="103" spans="1:17" ht="25.5" customHeight="1" x14ac:dyDescent="0.2">
      <c r="A103" s="534" t="s">
        <v>368</v>
      </c>
      <c r="B103" s="534"/>
      <c r="C103" s="534"/>
      <c r="D103" s="534"/>
      <c r="E103" s="534"/>
      <c r="F103" s="534"/>
      <c r="G103" s="534"/>
      <c r="H103" s="534"/>
      <c r="I103" s="139"/>
      <c r="J103" s="139"/>
      <c r="K103" s="140"/>
      <c r="L103" s="140"/>
      <c r="M103" s="140"/>
      <c r="N103" s="140"/>
      <c r="O103" s="140"/>
      <c r="P103" s="140"/>
    </row>
    <row r="104" spans="1:17" ht="6.75" customHeight="1" x14ac:dyDescent="0.2">
      <c r="A104" s="114"/>
      <c r="B104" s="114"/>
      <c r="C104" s="114"/>
      <c r="D104" s="114"/>
      <c r="E104" s="114"/>
      <c r="F104" s="115"/>
      <c r="G104" s="114"/>
      <c r="H104" s="114"/>
      <c r="I104" s="114"/>
      <c r="J104" s="114"/>
      <c r="K104" s="114"/>
      <c r="L104" s="114"/>
      <c r="M104" s="114"/>
      <c r="N104" s="114"/>
      <c r="O104" s="114"/>
      <c r="P104" s="114"/>
    </row>
    <row r="105" spans="1:17" ht="45" customHeight="1" x14ac:dyDescent="0.2">
      <c r="A105" s="496" t="s">
        <v>372</v>
      </c>
      <c r="B105" s="496"/>
      <c r="C105" s="496"/>
      <c r="D105" s="496"/>
      <c r="E105" s="496"/>
      <c r="F105" s="496"/>
      <c r="G105" s="497" t="s">
        <v>535</v>
      </c>
      <c r="H105" s="498"/>
      <c r="I105" s="142"/>
      <c r="J105" s="142"/>
      <c r="K105" s="142"/>
      <c r="L105" s="142"/>
      <c r="M105" s="142"/>
      <c r="N105" s="142"/>
      <c r="O105" s="143"/>
      <c r="P105" s="190"/>
    </row>
    <row r="106" spans="1:17" ht="6.75" customHeight="1" x14ac:dyDescent="0.25">
      <c r="A106" s="114"/>
      <c r="B106" s="134"/>
      <c r="C106" s="134"/>
      <c r="D106" s="136"/>
      <c r="E106" s="136"/>
      <c r="F106" s="138"/>
      <c r="G106" s="138"/>
      <c r="H106" s="138"/>
      <c r="I106" s="136"/>
      <c r="J106" s="136"/>
      <c r="K106" s="136"/>
      <c r="L106" s="136"/>
      <c r="M106" s="136"/>
      <c r="N106" s="136"/>
      <c r="O106" s="136"/>
      <c r="P106" s="136"/>
    </row>
    <row r="107" spans="1:17" ht="25.5" customHeight="1" x14ac:dyDescent="0.2">
      <c r="A107" s="496" t="s">
        <v>374</v>
      </c>
      <c r="B107" s="496"/>
      <c r="C107" s="496"/>
      <c r="D107" s="496"/>
      <c r="E107" s="496"/>
      <c r="F107" s="496"/>
      <c r="G107" s="496"/>
      <c r="H107" s="496"/>
      <c r="I107" s="144"/>
      <c r="J107" s="144"/>
      <c r="K107" s="145"/>
      <c r="L107" s="145"/>
      <c r="M107" s="145"/>
      <c r="N107" s="145"/>
      <c r="O107" s="145"/>
      <c r="P107" s="145"/>
      <c r="Q107" s="189"/>
    </row>
    <row r="108" spans="1:17" ht="6" customHeight="1" x14ac:dyDescent="0.2">
      <c r="A108" s="114"/>
      <c r="B108" s="114"/>
      <c r="C108" s="114"/>
      <c r="D108" s="114"/>
      <c r="E108" s="114"/>
      <c r="F108" s="115"/>
      <c r="G108" s="115"/>
      <c r="H108" s="115"/>
      <c r="I108" s="114"/>
      <c r="J108" s="114"/>
      <c r="K108" s="114"/>
      <c r="L108" s="114"/>
      <c r="M108" s="114"/>
      <c r="N108" s="114"/>
      <c r="O108" s="114"/>
      <c r="P108" s="114"/>
    </row>
    <row r="109" spans="1:17" ht="35.25" customHeight="1" x14ac:dyDescent="0.2">
      <c r="A109" s="535" t="s">
        <v>322</v>
      </c>
      <c r="B109" s="535"/>
      <c r="C109" s="535"/>
      <c r="D109" s="535"/>
      <c r="E109" s="298" t="s">
        <v>202</v>
      </c>
      <c r="F109" s="535" t="s">
        <v>197</v>
      </c>
      <c r="G109" s="535"/>
      <c r="H109" s="535"/>
      <c r="I109" s="146"/>
      <c r="J109" s="146"/>
      <c r="K109" s="191"/>
      <c r="L109" s="192"/>
      <c r="M109" s="192"/>
      <c r="N109" s="192"/>
      <c r="O109" s="192"/>
      <c r="P109" s="114"/>
    </row>
    <row r="110" spans="1:17" ht="25.5" customHeight="1" x14ac:dyDescent="0.2">
      <c r="A110" s="537"/>
      <c r="B110" s="537"/>
      <c r="C110" s="537"/>
      <c r="D110" s="537"/>
      <c r="E110" s="324"/>
      <c r="F110" s="536"/>
      <c r="G110" s="536"/>
      <c r="H110" s="536"/>
      <c r="I110" s="135"/>
      <c r="J110" s="135"/>
      <c r="K110" s="193"/>
      <c r="L110" s="193"/>
      <c r="M110" s="193"/>
      <c r="N110" s="193"/>
      <c r="O110" s="193"/>
      <c r="P110" s="114"/>
    </row>
    <row r="111" spans="1:17" ht="25.5" customHeight="1" x14ac:dyDescent="0.2">
      <c r="A111" s="537"/>
      <c r="B111" s="537"/>
      <c r="C111" s="537"/>
      <c r="D111" s="537"/>
      <c r="E111" s="324"/>
      <c r="F111" s="536"/>
      <c r="G111" s="536"/>
      <c r="H111" s="536"/>
      <c r="I111" s="135"/>
      <c r="J111" s="135"/>
      <c r="K111" s="193"/>
      <c r="L111" s="193"/>
      <c r="M111" s="193"/>
      <c r="N111" s="193"/>
      <c r="O111" s="193"/>
      <c r="P111" s="114"/>
    </row>
    <row r="112" spans="1:17" ht="25.5" customHeight="1" x14ac:dyDescent="0.2">
      <c r="A112" s="537"/>
      <c r="B112" s="537"/>
      <c r="C112" s="537"/>
      <c r="D112" s="537"/>
      <c r="E112" s="324"/>
      <c r="F112" s="536"/>
      <c r="G112" s="536"/>
      <c r="H112" s="536"/>
      <c r="I112" s="135"/>
      <c r="J112" s="135"/>
      <c r="K112" s="193"/>
      <c r="L112" s="193"/>
      <c r="M112" s="193"/>
      <c r="N112" s="193"/>
      <c r="O112" s="193"/>
      <c r="P112" s="114"/>
    </row>
    <row r="113" spans="1:17" ht="25.5" customHeight="1" x14ac:dyDescent="0.2">
      <c r="A113" s="537"/>
      <c r="B113" s="537"/>
      <c r="C113" s="537"/>
      <c r="D113" s="537"/>
      <c r="E113" s="324"/>
      <c r="F113" s="536"/>
      <c r="G113" s="536"/>
      <c r="H113" s="536"/>
      <c r="I113" s="135"/>
      <c r="J113" s="135"/>
      <c r="K113" s="193"/>
      <c r="L113" s="193"/>
      <c r="M113" s="193"/>
      <c r="N113" s="193"/>
      <c r="O113" s="193"/>
      <c r="P113" s="114"/>
    </row>
    <row r="114" spans="1:17" ht="25.5" customHeight="1" x14ac:dyDescent="0.2">
      <c r="A114" s="537"/>
      <c r="B114" s="537"/>
      <c r="C114" s="537"/>
      <c r="D114" s="537"/>
      <c r="E114" s="324"/>
      <c r="F114" s="536"/>
      <c r="G114" s="536"/>
      <c r="H114" s="536"/>
      <c r="I114" s="135"/>
      <c r="J114" s="135"/>
      <c r="K114" s="193"/>
      <c r="L114" s="193"/>
      <c r="M114" s="193"/>
      <c r="N114" s="193"/>
      <c r="O114" s="193"/>
      <c r="P114" s="114"/>
    </row>
    <row r="115" spans="1:17" ht="25.5" customHeight="1" x14ac:dyDescent="0.2">
      <c r="A115" s="537"/>
      <c r="B115" s="537"/>
      <c r="C115" s="537"/>
      <c r="D115" s="537"/>
      <c r="E115" s="324"/>
      <c r="F115" s="536"/>
      <c r="G115" s="536"/>
      <c r="H115" s="536"/>
      <c r="I115" s="135"/>
      <c r="J115" s="135"/>
      <c r="K115" s="193"/>
      <c r="L115" s="193"/>
      <c r="M115" s="193"/>
      <c r="N115" s="193"/>
      <c r="O115" s="193"/>
      <c r="P115" s="114"/>
    </row>
    <row r="116" spans="1:17" ht="6" customHeight="1" x14ac:dyDescent="0.2">
      <c r="A116" s="114"/>
      <c r="B116" s="114"/>
      <c r="C116" s="114"/>
      <c r="D116" s="114"/>
      <c r="E116" s="114"/>
      <c r="F116" s="115"/>
      <c r="G116" s="115"/>
      <c r="H116" s="115"/>
      <c r="I116" s="114"/>
      <c r="J116" s="114"/>
      <c r="K116" s="147"/>
      <c r="L116" s="147"/>
      <c r="M116" s="147"/>
      <c r="N116" s="147"/>
      <c r="O116" s="147"/>
      <c r="P116" s="147"/>
      <c r="Q116" s="189"/>
    </row>
    <row r="117" spans="1:17" ht="34.5" customHeight="1" x14ac:dyDescent="0.2">
      <c r="A117" s="496" t="s">
        <v>373</v>
      </c>
      <c r="B117" s="496"/>
      <c r="C117" s="496"/>
      <c r="D117" s="496"/>
      <c r="E117" s="496"/>
      <c r="F117" s="496"/>
      <c r="G117" s="496"/>
      <c r="H117" s="496"/>
      <c r="I117" s="144"/>
      <c r="J117" s="144"/>
      <c r="K117" s="145"/>
      <c r="L117" s="145"/>
      <c r="M117" s="145"/>
      <c r="N117" s="145"/>
      <c r="O117" s="145"/>
      <c r="P117" s="145"/>
      <c r="Q117" s="189"/>
    </row>
    <row r="118" spans="1:17" ht="6.75" customHeight="1" x14ac:dyDescent="0.2">
      <c r="A118" s="133"/>
      <c r="B118" s="133"/>
      <c r="C118" s="133"/>
      <c r="D118" s="133"/>
      <c r="E118" s="133"/>
      <c r="F118" s="133"/>
      <c r="G118" s="133"/>
      <c r="H118" s="133"/>
      <c r="I118" s="133"/>
      <c r="J118" s="133"/>
      <c r="K118" s="133"/>
      <c r="L118" s="133"/>
      <c r="M118" s="133"/>
      <c r="N118" s="133"/>
      <c r="O118" s="133"/>
      <c r="P118" s="133"/>
      <c r="Q118" s="189"/>
    </row>
    <row r="119" spans="1:17" ht="21.75" customHeight="1" x14ac:dyDescent="0.2">
      <c r="A119" s="133"/>
      <c r="B119" s="499" t="s">
        <v>102</v>
      </c>
      <c r="C119" s="499"/>
      <c r="D119" s="499"/>
      <c r="E119" s="499" t="s">
        <v>6</v>
      </c>
      <c r="F119" s="499"/>
      <c r="G119" s="499"/>
      <c r="K119" s="133"/>
      <c r="L119" s="133"/>
      <c r="M119" s="133"/>
      <c r="N119" s="133"/>
      <c r="O119" s="133"/>
      <c r="P119" s="133"/>
      <c r="Q119" s="189"/>
    </row>
    <row r="120" spans="1:17" ht="27.75" customHeight="1" x14ac:dyDescent="0.2">
      <c r="A120" s="133"/>
      <c r="B120" s="500"/>
      <c r="C120" s="500"/>
      <c r="D120" s="500"/>
      <c r="E120" s="500"/>
      <c r="F120" s="500"/>
      <c r="G120" s="500"/>
      <c r="K120" s="133"/>
      <c r="L120" s="133"/>
      <c r="M120" s="133"/>
      <c r="N120" s="133"/>
      <c r="O120" s="133"/>
      <c r="P120" s="133"/>
    </row>
    <row r="121" spans="1:17" ht="6.75" customHeight="1" x14ac:dyDescent="0.2">
      <c r="A121" s="133"/>
      <c r="B121" s="133"/>
      <c r="C121" s="133"/>
      <c r="D121" s="133"/>
      <c r="E121" s="137"/>
      <c r="F121" s="137"/>
      <c r="G121" s="137"/>
      <c r="H121" s="137"/>
      <c r="I121" s="137"/>
      <c r="J121" s="137"/>
      <c r="K121" s="149"/>
      <c r="L121" s="149"/>
      <c r="M121" s="149"/>
      <c r="N121" s="149"/>
      <c r="O121" s="149"/>
      <c r="P121" s="149"/>
      <c r="Q121" s="190"/>
    </row>
    <row r="122" spans="1:17" ht="15" x14ac:dyDescent="0.2">
      <c r="A122" s="299" t="s">
        <v>8</v>
      </c>
      <c r="B122" s="114"/>
      <c r="C122" s="114"/>
      <c r="D122" s="114"/>
      <c r="E122" s="114"/>
      <c r="F122" s="114"/>
      <c r="G122" s="114"/>
      <c r="H122" s="114"/>
      <c r="I122" s="114"/>
      <c r="J122" s="114"/>
      <c r="K122" s="150"/>
      <c r="L122" s="150"/>
      <c r="M122" s="150"/>
      <c r="N122" s="150"/>
      <c r="O122" s="150"/>
      <c r="P122" s="150"/>
      <c r="Q122" s="190"/>
    </row>
    <row r="123" spans="1:17" ht="71.25" customHeight="1" x14ac:dyDescent="0.2">
      <c r="A123" s="538"/>
      <c r="B123" s="539"/>
      <c r="C123" s="539"/>
      <c r="D123" s="539"/>
      <c r="E123" s="539"/>
      <c r="F123" s="539"/>
      <c r="G123" s="539"/>
      <c r="H123" s="540"/>
      <c r="I123" s="148"/>
      <c r="J123" s="148"/>
      <c r="K123" s="194"/>
      <c r="L123" s="194"/>
      <c r="M123" s="194"/>
      <c r="N123" s="194"/>
      <c r="O123" s="194"/>
      <c r="P123" s="194"/>
      <c r="Q123" s="190"/>
    </row>
    <row r="124" spans="1:17" ht="6" customHeight="1" x14ac:dyDescent="0.2">
      <c r="A124" s="114"/>
      <c r="B124" s="114"/>
      <c r="C124" s="114"/>
      <c r="D124" s="114"/>
      <c r="E124" s="114"/>
      <c r="F124" s="115"/>
      <c r="G124" s="115"/>
      <c r="H124" s="115"/>
      <c r="I124" s="114"/>
      <c r="J124" s="114"/>
      <c r="K124" s="147"/>
      <c r="L124" s="147"/>
      <c r="M124" s="147"/>
      <c r="N124" s="147"/>
      <c r="O124" s="147"/>
      <c r="P124" s="147"/>
    </row>
    <row r="125" spans="1:17" ht="25.5" customHeight="1" x14ac:dyDescent="0.2">
      <c r="A125" s="534" t="s">
        <v>375</v>
      </c>
      <c r="B125" s="534"/>
      <c r="C125" s="534"/>
      <c r="D125" s="534"/>
      <c r="E125" s="534"/>
      <c r="F125" s="534"/>
      <c r="G125" s="534"/>
      <c r="H125" s="534"/>
      <c r="I125" s="139"/>
      <c r="J125" s="139"/>
      <c r="K125" s="140"/>
      <c r="L125" s="140"/>
      <c r="M125" s="140"/>
      <c r="N125" s="140"/>
      <c r="O125" s="140"/>
      <c r="P125" s="140"/>
    </row>
    <row r="126" spans="1:17" ht="6" customHeight="1" x14ac:dyDescent="0.2">
      <c r="A126" s="114"/>
      <c r="B126" s="114"/>
      <c r="C126" s="114"/>
      <c r="D126" s="114"/>
      <c r="E126" s="114"/>
      <c r="F126" s="115"/>
      <c r="G126" s="114"/>
      <c r="H126" s="114"/>
      <c r="I126" s="114"/>
      <c r="J126" s="114"/>
      <c r="K126" s="114"/>
      <c r="L126" s="114"/>
      <c r="M126" s="114"/>
      <c r="N126" s="114"/>
      <c r="O126" s="150"/>
      <c r="P126" s="150"/>
    </row>
    <row r="127" spans="1:17" ht="34.5" customHeight="1" x14ac:dyDescent="0.2">
      <c r="A127" s="496" t="s">
        <v>376</v>
      </c>
      <c r="B127" s="496"/>
      <c r="C127" s="496"/>
      <c r="D127" s="496"/>
      <c r="E127" s="496"/>
      <c r="F127" s="496"/>
      <c r="G127" s="541" t="s">
        <v>535</v>
      </c>
      <c r="H127" s="541"/>
      <c r="I127" s="141"/>
      <c r="J127" s="141"/>
      <c r="K127" s="142"/>
      <c r="L127" s="142"/>
      <c r="M127" s="142"/>
      <c r="N127" s="142"/>
      <c r="O127" s="143"/>
      <c r="P127" s="195"/>
    </row>
    <row r="128" spans="1:17" ht="6" customHeight="1" x14ac:dyDescent="0.25">
      <c r="A128" s="114"/>
      <c r="B128" s="134"/>
      <c r="C128" s="134"/>
      <c r="D128" s="136"/>
      <c r="E128" s="136"/>
      <c r="F128" s="138"/>
      <c r="G128" s="138"/>
      <c r="H128" s="138"/>
      <c r="I128" s="136"/>
      <c r="J128" s="136"/>
      <c r="K128" s="151"/>
      <c r="L128" s="151"/>
      <c r="M128" s="151"/>
      <c r="N128" s="151"/>
      <c r="O128" s="151"/>
      <c r="P128" s="151"/>
    </row>
    <row r="129" spans="1:17" ht="25.5" customHeight="1" x14ac:dyDescent="0.2">
      <c r="A129" s="496" t="s">
        <v>377</v>
      </c>
      <c r="B129" s="496"/>
      <c r="C129" s="496"/>
      <c r="D129" s="496"/>
      <c r="E129" s="496"/>
      <c r="F129" s="496"/>
      <c r="G129" s="496"/>
      <c r="H129" s="496"/>
      <c r="I129" s="141"/>
      <c r="J129" s="141"/>
      <c r="K129" s="142"/>
      <c r="L129" s="142"/>
      <c r="M129" s="142"/>
      <c r="N129" s="142"/>
      <c r="O129" s="142"/>
      <c r="P129" s="142"/>
    </row>
    <row r="130" spans="1:17" ht="6" customHeight="1" x14ac:dyDescent="0.2">
      <c r="A130" s="114"/>
      <c r="B130" s="114"/>
      <c r="C130" s="114"/>
      <c r="D130" s="114"/>
      <c r="E130" s="114"/>
      <c r="F130" s="115"/>
      <c r="G130" s="115"/>
      <c r="H130" s="115"/>
      <c r="I130" s="114"/>
      <c r="J130" s="114"/>
      <c r="K130" s="147"/>
      <c r="L130" s="147"/>
      <c r="M130" s="147"/>
      <c r="N130" s="147"/>
      <c r="O130" s="147"/>
      <c r="P130" s="147"/>
    </row>
    <row r="131" spans="1:17" ht="41.25" customHeight="1" x14ac:dyDescent="0.25">
      <c r="A131" s="542" t="s">
        <v>198</v>
      </c>
      <c r="B131" s="542"/>
      <c r="C131" s="542"/>
      <c r="D131" s="297" t="s">
        <v>201</v>
      </c>
      <c r="E131" s="542" t="s">
        <v>199</v>
      </c>
      <c r="F131" s="542"/>
      <c r="G131" s="542" t="s">
        <v>200</v>
      </c>
      <c r="H131" s="542"/>
      <c r="I131" s="152"/>
      <c r="J131" s="152"/>
      <c r="K131" s="196"/>
      <c r="L131" s="196"/>
      <c r="M131" s="195"/>
      <c r="N131" s="196"/>
      <c r="O131" s="196"/>
      <c r="P131" s="196"/>
    </row>
    <row r="132" spans="1:17" ht="27.75" customHeight="1" x14ac:dyDescent="0.2">
      <c r="A132" s="537"/>
      <c r="B132" s="537"/>
      <c r="C132" s="537"/>
      <c r="D132" s="325"/>
      <c r="E132" s="537"/>
      <c r="F132" s="537"/>
      <c r="G132" s="537"/>
      <c r="H132" s="537"/>
      <c r="I132" s="135"/>
      <c r="J132" s="135"/>
      <c r="K132" s="193"/>
      <c r="L132" s="193"/>
      <c r="M132" s="197"/>
      <c r="N132" s="197"/>
      <c r="O132" s="197"/>
      <c r="P132" s="197"/>
    </row>
    <row r="133" spans="1:17" ht="27.75" customHeight="1" x14ac:dyDescent="0.2">
      <c r="A133" s="537"/>
      <c r="B133" s="537"/>
      <c r="C133" s="537"/>
      <c r="D133" s="325"/>
      <c r="E133" s="537"/>
      <c r="F133" s="537"/>
      <c r="G133" s="537"/>
      <c r="H133" s="537"/>
      <c r="I133" s="135"/>
      <c r="J133" s="135"/>
      <c r="K133" s="193"/>
      <c r="L133" s="193"/>
      <c r="M133" s="193"/>
      <c r="N133" s="193"/>
      <c r="O133" s="193"/>
      <c r="P133" s="193"/>
    </row>
    <row r="134" spans="1:17" ht="27.75" customHeight="1" x14ac:dyDescent="0.2">
      <c r="A134" s="537"/>
      <c r="B134" s="537"/>
      <c r="C134" s="537"/>
      <c r="D134" s="325"/>
      <c r="E134" s="537"/>
      <c r="F134" s="537"/>
      <c r="G134" s="537"/>
      <c r="H134" s="537"/>
      <c r="I134" s="135"/>
      <c r="J134" s="135"/>
      <c r="K134" s="193"/>
      <c r="L134" s="193"/>
      <c r="M134" s="193"/>
      <c r="N134" s="193"/>
      <c r="O134" s="193"/>
      <c r="P134" s="193"/>
    </row>
    <row r="135" spans="1:17" ht="27.75" customHeight="1" x14ac:dyDescent="0.2">
      <c r="A135" s="537"/>
      <c r="B135" s="537"/>
      <c r="C135" s="537"/>
      <c r="D135" s="325"/>
      <c r="E135" s="537"/>
      <c r="F135" s="537"/>
      <c r="G135" s="537"/>
      <c r="H135" s="537"/>
      <c r="I135" s="135"/>
      <c r="J135" s="135"/>
      <c r="K135" s="193"/>
      <c r="L135" s="193"/>
      <c r="M135" s="193"/>
      <c r="N135" s="193"/>
      <c r="O135" s="193"/>
      <c r="P135" s="193"/>
    </row>
    <row r="136" spans="1:17" ht="27.75" customHeight="1" x14ac:dyDescent="0.2">
      <c r="A136" s="537"/>
      <c r="B136" s="537"/>
      <c r="C136" s="537"/>
      <c r="D136" s="325"/>
      <c r="E136" s="537"/>
      <c r="F136" s="537"/>
      <c r="G136" s="537"/>
      <c r="H136" s="537"/>
      <c r="I136" s="135"/>
      <c r="J136" s="135"/>
      <c r="K136" s="193"/>
      <c r="L136" s="193"/>
      <c r="M136" s="193"/>
      <c r="N136" s="193"/>
      <c r="O136" s="193"/>
      <c r="P136" s="193"/>
    </row>
    <row r="137" spans="1:17" ht="27.75" customHeight="1" x14ac:dyDescent="0.2">
      <c r="A137" s="537"/>
      <c r="B137" s="537"/>
      <c r="C137" s="537"/>
      <c r="D137" s="325"/>
      <c r="E137" s="537"/>
      <c r="F137" s="537"/>
      <c r="G137" s="537"/>
      <c r="H137" s="537"/>
      <c r="I137" s="135"/>
      <c r="J137" s="135"/>
      <c r="K137" s="193"/>
      <c r="L137" s="193"/>
      <c r="M137" s="193"/>
      <c r="N137" s="193"/>
      <c r="O137" s="193"/>
      <c r="P137" s="193"/>
    </row>
    <row r="138" spans="1:17" ht="6" customHeight="1" x14ac:dyDescent="0.2">
      <c r="A138" s="114"/>
      <c r="B138" s="114"/>
      <c r="C138" s="114"/>
      <c r="D138" s="114"/>
      <c r="E138" s="114"/>
      <c r="F138" s="115"/>
      <c r="G138" s="115"/>
      <c r="H138" s="115"/>
      <c r="I138" s="114"/>
      <c r="J138" s="114"/>
      <c r="K138" s="147"/>
      <c r="L138" s="147"/>
      <c r="M138" s="147"/>
      <c r="N138" s="147"/>
      <c r="O138" s="147"/>
      <c r="P138" s="147"/>
    </row>
    <row r="139" spans="1:17" ht="25.5" customHeight="1" x14ac:dyDescent="0.2">
      <c r="A139" s="496" t="s">
        <v>378</v>
      </c>
      <c r="B139" s="496"/>
      <c r="C139" s="496"/>
      <c r="D139" s="496"/>
      <c r="E139" s="496"/>
      <c r="F139" s="496"/>
      <c r="G139" s="496"/>
      <c r="H139" s="496"/>
      <c r="I139" s="141"/>
      <c r="J139" s="141"/>
      <c r="K139" s="142"/>
      <c r="L139" s="142"/>
      <c r="M139" s="142"/>
      <c r="N139" s="142"/>
      <c r="O139" s="142"/>
      <c r="P139" s="142"/>
    </row>
    <row r="140" spans="1:17" ht="6.75" customHeight="1" x14ac:dyDescent="0.2">
      <c r="A140" s="133"/>
      <c r="B140" s="133"/>
      <c r="C140" s="133"/>
      <c r="D140" s="133"/>
      <c r="E140" s="133"/>
      <c r="F140" s="133"/>
      <c r="G140" s="133"/>
      <c r="H140" s="133"/>
      <c r="I140" s="133"/>
      <c r="J140" s="133"/>
      <c r="K140" s="133"/>
      <c r="L140" s="133"/>
      <c r="M140" s="133"/>
      <c r="N140" s="133"/>
      <c r="O140" s="133"/>
      <c r="P140" s="133"/>
    </row>
    <row r="141" spans="1:17" ht="21.75" customHeight="1" x14ac:dyDescent="0.2">
      <c r="A141" s="133"/>
      <c r="B141" s="489" t="s">
        <v>102</v>
      </c>
      <c r="C141" s="490"/>
      <c r="D141" s="491"/>
      <c r="E141" s="489" t="s">
        <v>6</v>
      </c>
      <c r="F141" s="490"/>
      <c r="G141" s="491"/>
      <c r="I141" s="46"/>
      <c r="J141" s="46"/>
      <c r="K141" s="149"/>
      <c r="L141" s="149"/>
      <c r="M141" s="149"/>
      <c r="N141" s="149"/>
      <c r="O141" s="149"/>
      <c r="P141" s="149"/>
      <c r="Q141" s="190"/>
    </row>
    <row r="142" spans="1:17" ht="21.75" customHeight="1" x14ac:dyDescent="0.2">
      <c r="A142" s="133"/>
      <c r="B142" s="492"/>
      <c r="C142" s="493"/>
      <c r="D142" s="494"/>
      <c r="E142" s="492"/>
      <c r="F142" s="493"/>
      <c r="G142" s="494"/>
      <c r="I142" s="46"/>
      <c r="J142" s="46"/>
      <c r="K142" s="149"/>
      <c r="L142" s="149"/>
      <c r="M142" s="149"/>
      <c r="N142" s="149"/>
      <c r="O142" s="149"/>
      <c r="P142" s="149"/>
      <c r="Q142" s="190"/>
    </row>
    <row r="143" spans="1:17" ht="15" x14ac:dyDescent="0.2">
      <c r="A143" s="133"/>
      <c r="B143" s="133"/>
      <c r="C143" s="133"/>
      <c r="D143" s="133"/>
      <c r="E143" s="137"/>
      <c r="F143" s="137"/>
      <c r="G143" s="137"/>
      <c r="H143" s="137"/>
      <c r="I143" s="137"/>
      <c r="J143" s="137"/>
      <c r="K143" s="149"/>
      <c r="L143" s="149"/>
      <c r="M143" s="149"/>
      <c r="N143" s="149"/>
      <c r="O143" s="149"/>
      <c r="P143" s="149"/>
      <c r="Q143" s="190"/>
    </row>
    <row r="144" spans="1:17" ht="15" x14ac:dyDescent="0.2">
      <c r="A144" s="299" t="s">
        <v>8</v>
      </c>
      <c r="B144" s="114"/>
      <c r="C144" s="114"/>
      <c r="D144" s="114"/>
      <c r="E144" s="114"/>
      <c r="F144" s="114"/>
      <c r="G144" s="114"/>
      <c r="H144" s="114"/>
      <c r="I144" s="114"/>
      <c r="J144" s="114"/>
      <c r="K144" s="150"/>
      <c r="L144" s="150"/>
      <c r="M144" s="150"/>
      <c r="N144" s="150"/>
      <c r="O144" s="150"/>
      <c r="P144" s="150"/>
      <c r="Q144" s="190"/>
    </row>
    <row r="145" spans="1:17" ht="71.25" customHeight="1" x14ac:dyDescent="0.2">
      <c r="A145" s="538"/>
      <c r="B145" s="539"/>
      <c r="C145" s="539"/>
      <c r="D145" s="539"/>
      <c r="E145" s="539"/>
      <c r="F145" s="539"/>
      <c r="G145" s="539"/>
      <c r="H145" s="540"/>
      <c r="I145" s="148"/>
      <c r="J145" s="148"/>
      <c r="K145" s="198"/>
      <c r="L145" s="198"/>
      <c r="M145" s="198"/>
      <c r="N145" s="198"/>
      <c r="O145" s="198"/>
      <c r="P145" s="198"/>
      <c r="Q145" s="190"/>
    </row>
    <row r="146" spans="1:17" x14ac:dyDescent="0.2">
      <c r="K146" s="199"/>
      <c r="L146" s="199"/>
      <c r="M146" s="199"/>
      <c r="N146" s="199"/>
      <c r="O146" s="199"/>
      <c r="P146" s="190"/>
      <c r="Q146" s="190"/>
    </row>
  </sheetData>
  <sheetProtection password="DC9F" sheet="1" objects="1" scenarios="1" formatRows="0"/>
  <mergeCells count="115">
    <mergeCell ref="B141:D141"/>
    <mergeCell ref="B142:D142"/>
    <mergeCell ref="A145:H145"/>
    <mergeCell ref="G134:H134"/>
    <mergeCell ref="G135:H135"/>
    <mergeCell ref="G136:H136"/>
    <mergeCell ref="G137:H137"/>
    <mergeCell ref="A129:H129"/>
    <mergeCell ref="A131:C131"/>
    <mergeCell ref="G131:H131"/>
    <mergeCell ref="E131:F131"/>
    <mergeCell ref="G132:H132"/>
    <mergeCell ref="G133:H133"/>
    <mergeCell ref="A132:C132"/>
    <mergeCell ref="A133:C133"/>
    <mergeCell ref="E132:F132"/>
    <mergeCell ref="E133:F133"/>
    <mergeCell ref="E134:F134"/>
    <mergeCell ref="E135:F135"/>
    <mergeCell ref="E136:F136"/>
    <mergeCell ref="E137:F137"/>
    <mergeCell ref="A134:C134"/>
    <mergeCell ref="A135:C135"/>
    <mergeCell ref="A136:C136"/>
    <mergeCell ref="A109:D109"/>
    <mergeCell ref="F109:H109"/>
    <mergeCell ref="F110:H110"/>
    <mergeCell ref="F111:H111"/>
    <mergeCell ref="F112:H112"/>
    <mergeCell ref="F113:H113"/>
    <mergeCell ref="A113:D113"/>
    <mergeCell ref="A139:H139"/>
    <mergeCell ref="F114:H114"/>
    <mergeCell ref="F115:H115"/>
    <mergeCell ref="A110:D110"/>
    <mergeCell ref="A111:D111"/>
    <mergeCell ref="A112:D112"/>
    <mergeCell ref="A137:C137"/>
    <mergeCell ref="A114:D114"/>
    <mergeCell ref="A115:D115"/>
    <mergeCell ref="B119:D119"/>
    <mergeCell ref="A117:H117"/>
    <mergeCell ref="A123:H123"/>
    <mergeCell ref="A125:H125"/>
    <mergeCell ref="A127:F127"/>
    <mergeCell ref="G127:H127"/>
    <mergeCell ref="A28:F28"/>
    <mergeCell ref="G28:H28"/>
    <mergeCell ref="A7:F7"/>
    <mergeCell ref="G7:H7"/>
    <mergeCell ref="A9:H9"/>
    <mergeCell ref="B10:H10"/>
    <mergeCell ref="B40:H40"/>
    <mergeCell ref="A38:H38"/>
    <mergeCell ref="A105:F105"/>
    <mergeCell ref="G105:H105"/>
    <mergeCell ref="E98:G98"/>
    <mergeCell ref="A65:H65"/>
    <mergeCell ref="C59:D59"/>
    <mergeCell ref="E59:F59"/>
    <mergeCell ref="C60:D60"/>
    <mergeCell ref="B62:G62"/>
    <mergeCell ref="E60:F60"/>
    <mergeCell ref="A67:H67"/>
    <mergeCell ref="A103:H103"/>
    <mergeCell ref="B63:H63"/>
    <mergeCell ref="A57:H57"/>
    <mergeCell ref="A3:H3"/>
    <mergeCell ref="A5:H5"/>
    <mergeCell ref="A12:H12"/>
    <mergeCell ref="A55:E55"/>
    <mergeCell ref="F55:G55"/>
    <mergeCell ref="A51:E51"/>
    <mergeCell ref="G42:H42"/>
    <mergeCell ref="F53:G53"/>
    <mergeCell ref="A49:H49"/>
    <mergeCell ref="F51:G51"/>
    <mergeCell ref="A53:E53"/>
    <mergeCell ref="A18:H18"/>
    <mergeCell ref="D26:G26"/>
    <mergeCell ref="B48:G48"/>
    <mergeCell ref="A42:F42"/>
    <mergeCell ref="A47:H47"/>
    <mergeCell ref="A30:H30"/>
    <mergeCell ref="B45:H45"/>
    <mergeCell ref="B31:H31"/>
    <mergeCell ref="A44:H44"/>
    <mergeCell ref="A33:F33"/>
    <mergeCell ref="G33:H33"/>
    <mergeCell ref="A35:H35"/>
    <mergeCell ref="B36:H36"/>
    <mergeCell ref="E141:G141"/>
    <mergeCell ref="E142:G142"/>
    <mergeCell ref="A75:H75"/>
    <mergeCell ref="A69:H69"/>
    <mergeCell ref="A71:F71"/>
    <mergeCell ref="G71:H71"/>
    <mergeCell ref="A73:F73"/>
    <mergeCell ref="G73:H73"/>
    <mergeCell ref="E119:G119"/>
    <mergeCell ref="E120:G120"/>
    <mergeCell ref="B120:D120"/>
    <mergeCell ref="A77:H77"/>
    <mergeCell ref="F79:G79"/>
    <mergeCell ref="B80:D80"/>
    <mergeCell ref="A87:H87"/>
    <mergeCell ref="A89:H89"/>
    <mergeCell ref="A101:H101"/>
    <mergeCell ref="A91:H91"/>
    <mergeCell ref="A93:H93"/>
    <mergeCell ref="A95:H95"/>
    <mergeCell ref="B97:D97"/>
    <mergeCell ref="E97:G97"/>
    <mergeCell ref="B98:D98"/>
    <mergeCell ref="A107:H107"/>
  </mergeCells>
  <dataValidations count="6">
    <dataValidation type="list" allowBlank="1" showInputMessage="1" showErrorMessage="1" sqref="C60:F60 G42:H42 F51:G51 F53:G53 F55:G55">
      <formula1>"Nada Satisfeito, Pouco Satisfeito, Satisfeito, Muito Satisfeito"</formula1>
    </dataValidation>
    <dataValidation type="list" allowBlank="1" showInputMessage="1" showErrorMessage="1" sqref="G71 G73 G127 G105 G28:H28 G7:H7">
      <formula1>"Sim,Não"</formula1>
    </dataValidation>
    <dataValidation type="list" allowBlank="1" showInputMessage="1" showErrorMessage="1" sqref="E98:G98 B98 F81:H84 E120:G120 B120 B142 E142">
      <formula1>"Nada satisfeito, Pouco satisfeito, Satisfeito, Muito Satisfeito"</formula1>
    </dataValidation>
    <dataValidation type="list" allowBlank="1" showInputMessage="1" showErrorMessage="1" sqref="G33:H33">
      <formula1>"Cumprido,Cumprido Parcialmente,Não Cumprido "</formula1>
    </dataValidation>
    <dataValidation type="whole" allowBlank="1" showInputMessage="1" showErrorMessage="1" sqref="F14 F16">
      <formula1>0</formula1>
      <formula2>300</formula2>
    </dataValidation>
    <dataValidation type="whole" allowBlank="1" showInputMessage="1" showErrorMessage="1" sqref="E81:E84 E110:E115 D132:D137">
      <formula1>0</formula1>
      <formula2>200</formula2>
    </dataValidation>
  </dataValidations>
  <hyperlinks>
    <hyperlink ref="E2" location="Início!A1" display="Início"/>
    <hyperlink ref="G2" location="'Q6'!A1" display="Seguinte"/>
    <hyperlink ref="F2" location="'Q4'!A1" display="Anterior"/>
  </hyperlinks>
  <printOptions horizontalCentered="1"/>
  <pageMargins left="0.74803149606299213" right="0.74803149606299213" top="0.98425196850393704" bottom="0.78740157480314965" header="0.39370078740157483" footer="0.47244094488188981"/>
  <pageSetup paperSize="9" orientation="portrait" r:id="rId1"/>
  <headerFooter alignWithMargins="0">
    <oddHeader>&amp;C&amp;"Calibri,Negrito"&amp;16Relatório TEIP 2015/2015 - Parte II</oddHeader>
    <oddFooter>&amp;RPág.&amp;P de &amp;N da secção 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6721" r:id="rId4" name="Check Box 1">
              <controlPr locked="0" defaultSize="0" autoFill="0" autoLine="0" autoPict="0">
                <anchor moveWithCells="1">
                  <from>
                    <xdr:col>1</xdr:col>
                    <xdr:colOff>47625</xdr:colOff>
                    <xdr:row>19</xdr:row>
                    <xdr:rowOff>28575</xdr:rowOff>
                  </from>
                  <to>
                    <xdr:col>5</xdr:col>
                    <xdr:colOff>180975</xdr:colOff>
                    <xdr:row>19</xdr:row>
                    <xdr:rowOff>247650</xdr:rowOff>
                  </to>
                </anchor>
              </controlPr>
            </control>
          </mc:Choice>
        </mc:AlternateContent>
        <mc:AlternateContent xmlns:mc="http://schemas.openxmlformats.org/markup-compatibility/2006">
          <mc:Choice Requires="x14">
            <control shapeId="926722" r:id="rId5" name="Check Box 2">
              <controlPr locked="0" defaultSize="0" autoFill="0" autoLine="0" autoPict="0">
                <anchor moveWithCells="1">
                  <from>
                    <xdr:col>3</xdr:col>
                    <xdr:colOff>419100</xdr:colOff>
                    <xdr:row>20</xdr:row>
                    <xdr:rowOff>28575</xdr:rowOff>
                  </from>
                  <to>
                    <xdr:col>6</xdr:col>
                    <xdr:colOff>733425</xdr:colOff>
                    <xdr:row>20</xdr:row>
                    <xdr:rowOff>247650</xdr:rowOff>
                  </to>
                </anchor>
              </controlPr>
            </control>
          </mc:Choice>
        </mc:AlternateContent>
        <mc:AlternateContent xmlns:mc="http://schemas.openxmlformats.org/markup-compatibility/2006">
          <mc:Choice Requires="x14">
            <control shapeId="926723" r:id="rId6" name="Check Box 3">
              <controlPr locked="0" defaultSize="0" autoFill="0" autoLine="0" autoPict="0">
                <anchor moveWithCells="1">
                  <from>
                    <xdr:col>3</xdr:col>
                    <xdr:colOff>419100</xdr:colOff>
                    <xdr:row>21</xdr:row>
                    <xdr:rowOff>28575</xdr:rowOff>
                  </from>
                  <to>
                    <xdr:col>6</xdr:col>
                    <xdr:colOff>733425</xdr:colOff>
                    <xdr:row>21</xdr:row>
                    <xdr:rowOff>247650</xdr:rowOff>
                  </to>
                </anchor>
              </controlPr>
            </control>
          </mc:Choice>
        </mc:AlternateContent>
        <mc:AlternateContent xmlns:mc="http://schemas.openxmlformats.org/markup-compatibility/2006">
          <mc:Choice Requires="x14">
            <control shapeId="926724" r:id="rId7" name="Check Box 4">
              <controlPr locked="0" defaultSize="0" autoFill="0" autoLine="0" autoPict="0">
                <anchor moveWithCells="1">
                  <from>
                    <xdr:col>3</xdr:col>
                    <xdr:colOff>419100</xdr:colOff>
                    <xdr:row>22</xdr:row>
                    <xdr:rowOff>28575</xdr:rowOff>
                  </from>
                  <to>
                    <xdr:col>6</xdr:col>
                    <xdr:colOff>733425</xdr:colOff>
                    <xdr:row>22</xdr:row>
                    <xdr:rowOff>247650</xdr:rowOff>
                  </to>
                </anchor>
              </controlPr>
            </control>
          </mc:Choice>
        </mc:AlternateContent>
        <mc:AlternateContent xmlns:mc="http://schemas.openxmlformats.org/markup-compatibility/2006">
          <mc:Choice Requires="x14">
            <control shapeId="926725" r:id="rId8" name="Check Box 5">
              <controlPr locked="0" defaultSize="0" autoFill="0" autoLine="0" autoPict="0">
                <anchor moveWithCells="1">
                  <from>
                    <xdr:col>3</xdr:col>
                    <xdr:colOff>419100</xdr:colOff>
                    <xdr:row>23</xdr:row>
                    <xdr:rowOff>28575</xdr:rowOff>
                  </from>
                  <to>
                    <xdr:col>6</xdr:col>
                    <xdr:colOff>733425</xdr:colOff>
                    <xdr:row>23</xdr:row>
                    <xdr:rowOff>247650</xdr:rowOff>
                  </to>
                </anchor>
              </controlPr>
            </control>
          </mc:Choice>
        </mc:AlternateContent>
        <mc:AlternateContent xmlns:mc="http://schemas.openxmlformats.org/markup-compatibility/2006">
          <mc:Choice Requires="x14">
            <control shapeId="926726" r:id="rId9" name="Check Box 6">
              <controlPr locked="0" defaultSize="0" autoFill="0" autoLine="0" autoPict="0">
                <anchor moveWithCells="1">
                  <from>
                    <xdr:col>1</xdr:col>
                    <xdr:colOff>47625</xdr:colOff>
                    <xdr:row>24</xdr:row>
                    <xdr:rowOff>28575</xdr:rowOff>
                  </from>
                  <to>
                    <xdr:col>6</xdr:col>
                    <xdr:colOff>504825</xdr:colOff>
                    <xdr:row>24</xdr:row>
                    <xdr:rowOff>247650</xdr:rowOff>
                  </to>
                </anchor>
              </controlPr>
            </control>
          </mc:Choice>
        </mc:AlternateContent>
        <mc:AlternateContent xmlns:mc="http://schemas.openxmlformats.org/markup-compatibility/2006">
          <mc:Choice Requires="x14">
            <control shapeId="926727" r:id="rId10" name="Check Box 7">
              <controlPr locked="0" defaultSize="0" autoFill="0" autoLine="0" autoPict="0">
                <anchor moveWithCells="1">
                  <from>
                    <xdr:col>1</xdr:col>
                    <xdr:colOff>47625</xdr:colOff>
                    <xdr:row>25</xdr:row>
                    <xdr:rowOff>28575</xdr:rowOff>
                  </from>
                  <to>
                    <xdr:col>2</xdr:col>
                    <xdr:colOff>790575</xdr:colOff>
                    <xdr:row>25</xdr:row>
                    <xdr:rowOff>247650</xdr:rowOff>
                  </to>
                </anchor>
              </controlPr>
            </control>
          </mc:Choice>
        </mc:AlternateContent>
        <mc:AlternateContent xmlns:mc="http://schemas.openxmlformats.org/markup-compatibility/2006">
          <mc:Choice Requires="x14">
            <control shapeId="926735" r:id="rId11" name="Check Box 15">
              <controlPr defaultSize="0" autoFill="0" autoLine="0" autoPict="0">
                <anchor moveWithCells="1" sizeWithCells="1">
                  <from>
                    <xdr:col>1</xdr:col>
                    <xdr:colOff>142875</xdr:colOff>
                    <xdr:row>80</xdr:row>
                    <xdr:rowOff>104775</xdr:rowOff>
                  </from>
                  <to>
                    <xdr:col>3</xdr:col>
                    <xdr:colOff>476250</xdr:colOff>
                    <xdr:row>80</xdr:row>
                    <xdr:rowOff>238125</xdr:rowOff>
                  </to>
                </anchor>
              </controlPr>
            </control>
          </mc:Choice>
        </mc:AlternateContent>
        <mc:AlternateContent xmlns:mc="http://schemas.openxmlformats.org/markup-compatibility/2006">
          <mc:Choice Requires="x14">
            <control shapeId="926736" r:id="rId12" name="Check Box 16">
              <controlPr defaultSize="0" autoFill="0" autoLine="0" autoPict="0">
                <anchor moveWithCells="1" sizeWithCells="1">
                  <from>
                    <xdr:col>1</xdr:col>
                    <xdr:colOff>152400</xdr:colOff>
                    <xdr:row>80</xdr:row>
                    <xdr:rowOff>304800</xdr:rowOff>
                  </from>
                  <to>
                    <xdr:col>3</xdr:col>
                    <xdr:colOff>485775</xdr:colOff>
                    <xdr:row>82</xdr:row>
                    <xdr:rowOff>47625</xdr:rowOff>
                  </to>
                </anchor>
              </controlPr>
            </control>
          </mc:Choice>
        </mc:AlternateContent>
        <mc:AlternateContent xmlns:mc="http://schemas.openxmlformats.org/markup-compatibility/2006">
          <mc:Choice Requires="x14">
            <control shapeId="926737" r:id="rId13" name="Check Box 17">
              <controlPr defaultSize="0" autoFill="0" autoLine="0" autoPict="0">
                <anchor moveWithCells="1" sizeWithCells="1">
                  <from>
                    <xdr:col>1</xdr:col>
                    <xdr:colOff>161925</xdr:colOff>
                    <xdr:row>81</xdr:row>
                    <xdr:rowOff>285750</xdr:rowOff>
                  </from>
                  <to>
                    <xdr:col>3</xdr:col>
                    <xdr:colOff>495300</xdr:colOff>
                    <xdr:row>82</xdr:row>
                    <xdr:rowOff>314325</xdr:rowOff>
                  </to>
                </anchor>
              </controlPr>
            </control>
          </mc:Choice>
        </mc:AlternateContent>
        <mc:AlternateContent xmlns:mc="http://schemas.openxmlformats.org/markup-compatibility/2006">
          <mc:Choice Requires="x14">
            <control shapeId="926738" r:id="rId14" name="Check Box 18">
              <controlPr defaultSize="0" autoFill="0" autoLine="0" autoPict="0">
                <anchor moveWithCells="1" sizeWithCells="1">
                  <from>
                    <xdr:col>1</xdr:col>
                    <xdr:colOff>161925</xdr:colOff>
                    <xdr:row>83</xdr:row>
                    <xdr:rowOff>0</xdr:rowOff>
                  </from>
                  <to>
                    <xdr:col>3</xdr:col>
                    <xdr:colOff>495300</xdr:colOff>
                    <xdr:row>84</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5"/>
  <dimension ref="A1:Q180"/>
  <sheetViews>
    <sheetView showGridLines="0" topLeftCell="A22" workbookViewId="0">
      <selection activeCell="B9" sqref="B9:G9"/>
    </sheetView>
  </sheetViews>
  <sheetFormatPr defaultRowHeight="12.75" x14ac:dyDescent="0.2"/>
  <cols>
    <col min="1" max="1" width="3.85546875" style="46" customWidth="1"/>
    <col min="2" max="2" width="10.85546875" style="46" customWidth="1"/>
    <col min="3" max="3" width="13.42578125" style="46" customWidth="1"/>
    <col min="4" max="5" width="14" style="46" customWidth="1"/>
    <col min="6" max="6" width="17.42578125" style="46" customWidth="1"/>
    <col min="7" max="7" width="9.140625" style="46" customWidth="1"/>
    <col min="8" max="8" width="3.85546875" style="46" customWidth="1"/>
    <col min="9" max="9" width="7.85546875" style="46" hidden="1" customWidth="1"/>
    <col min="10" max="10" width="15.140625" style="53" customWidth="1"/>
    <col min="11" max="16384" width="9.140625" style="46"/>
  </cols>
  <sheetData>
    <row r="1" spans="1:17" s="45" customFormat="1" ht="30" customHeight="1" x14ac:dyDescent="0.2">
      <c r="A1" s="265" t="str">
        <f>IF(Início!B6&lt;&gt;"",Início!B6,"")</f>
        <v>Agrupamento de Escolas Ruy Belo</v>
      </c>
      <c r="B1" s="49"/>
      <c r="C1" s="50"/>
      <c r="D1" s="50"/>
      <c r="E1" s="50"/>
      <c r="F1" s="545">
        <f>IF(Início!G5&gt;0,Início!G5,"")</f>
        <v>1111403</v>
      </c>
      <c r="G1" s="545"/>
      <c r="H1" s="49"/>
      <c r="I1" s="51"/>
      <c r="J1" s="52"/>
    </row>
    <row r="2" spans="1:17" x14ac:dyDescent="0.2">
      <c r="E2" s="55" t="s">
        <v>2</v>
      </c>
      <c r="F2" s="55" t="s">
        <v>4</v>
      </c>
      <c r="G2" s="47" t="s">
        <v>3</v>
      </c>
      <c r="H2" s="22"/>
      <c r="I2" s="22"/>
      <c r="J2" s="46"/>
    </row>
    <row r="3" spans="1:17" ht="25.5" customHeight="1" x14ac:dyDescent="0.2">
      <c r="A3" s="464" t="s">
        <v>381</v>
      </c>
      <c r="B3" s="511"/>
      <c r="C3" s="511"/>
      <c r="D3" s="511"/>
      <c r="E3" s="511"/>
      <c r="F3" s="511"/>
      <c r="G3" s="511"/>
      <c r="H3" s="511"/>
      <c r="J3" s="46"/>
    </row>
    <row r="4" spans="1:17" ht="7.5" customHeight="1" x14ac:dyDescent="0.2">
      <c r="B4" s="13"/>
      <c r="C4" s="14"/>
      <c r="D4" s="14"/>
      <c r="E4" s="14"/>
      <c r="F4" s="14"/>
      <c r="G4" s="14"/>
      <c r="J4" s="45"/>
    </row>
    <row r="5" spans="1:17" ht="25.5" customHeight="1" x14ac:dyDescent="0.25">
      <c r="A5" s="464" t="s">
        <v>385</v>
      </c>
      <c r="B5" s="465"/>
      <c r="C5" s="465"/>
      <c r="D5" s="465"/>
      <c r="E5" s="465"/>
      <c r="F5" s="465"/>
      <c r="G5" s="241" t="s">
        <v>535</v>
      </c>
      <c r="H5" s="93"/>
      <c r="J5" s="46"/>
    </row>
    <row r="6" spans="1:17" ht="7.5" customHeight="1" x14ac:dyDescent="0.2"/>
    <row r="7" spans="1:17" ht="28.5" customHeight="1" x14ac:dyDescent="0.25">
      <c r="A7" s="464" t="s">
        <v>387</v>
      </c>
      <c r="B7" s="465"/>
      <c r="C7" s="465"/>
      <c r="D7" s="465"/>
      <c r="E7" s="465"/>
      <c r="F7" s="465"/>
      <c r="G7" s="465"/>
      <c r="H7" s="465"/>
      <c r="J7" s="46"/>
    </row>
    <row r="8" spans="1:17" ht="7.5" customHeight="1" x14ac:dyDescent="0.2"/>
    <row r="9" spans="1:17" ht="48.75" customHeight="1" x14ac:dyDescent="0.2">
      <c r="B9" s="522" t="s">
        <v>601</v>
      </c>
      <c r="C9" s="523"/>
      <c r="D9" s="523"/>
      <c r="E9" s="523"/>
      <c r="F9" s="523"/>
      <c r="G9" s="524"/>
    </row>
    <row r="10" spans="1:17" ht="7.5" customHeight="1" x14ac:dyDescent="0.2"/>
    <row r="11" spans="1:17" ht="27" customHeight="1" x14ac:dyDescent="0.25">
      <c r="A11" s="464" t="s">
        <v>386</v>
      </c>
      <c r="B11" s="465"/>
      <c r="C11" s="465"/>
      <c r="D11" s="465"/>
      <c r="E11" s="465"/>
      <c r="F11" s="465"/>
      <c r="G11" s="465"/>
      <c r="H11" s="465"/>
      <c r="J11" s="46"/>
    </row>
    <row r="12" spans="1:17" ht="7.5" customHeight="1" x14ac:dyDescent="0.2"/>
    <row r="13" spans="1:17" s="96" customFormat="1" ht="12.75" customHeight="1" x14ac:dyDescent="0.2">
      <c r="B13" s="544" t="str">
        <f>IF(G5="","",IF(G5="Não","",A1))</f>
        <v/>
      </c>
      <c r="C13" s="544"/>
      <c r="D13" s="544"/>
      <c r="E13" s="544"/>
      <c r="F13" s="544"/>
      <c r="G13" s="544"/>
      <c r="I13" s="96" t="str">
        <f>IF(B13&lt;&gt;"",F1,"")</f>
        <v/>
      </c>
      <c r="J13" s="97"/>
      <c r="Q13" s="239"/>
    </row>
    <row r="14" spans="1:17" s="96" customFormat="1" ht="12.75" customHeight="1" x14ac:dyDescent="0.2">
      <c r="B14" s="543"/>
      <c r="C14" s="543"/>
      <c r="D14" s="543"/>
      <c r="E14" s="543"/>
      <c r="F14" s="543"/>
      <c r="G14" s="543"/>
      <c r="I14" s="96" t="str">
        <f>IF(B14&lt;&gt;"",VLOOKUP(B14,$B$43:$C$179,2,FALSE),"")</f>
        <v/>
      </c>
      <c r="J14" s="97"/>
    </row>
    <row r="15" spans="1:17" s="96" customFormat="1" ht="12.75" customHeight="1" x14ac:dyDescent="0.2">
      <c r="B15" s="543"/>
      <c r="C15" s="543"/>
      <c r="D15" s="543"/>
      <c r="E15" s="543"/>
      <c r="F15" s="543"/>
      <c r="G15" s="543"/>
      <c r="I15" s="96" t="str">
        <f t="shared" ref="I15:I32" si="0">IF(B15&lt;&gt;"",VLOOKUP(B15,$B$43:$C$179,2,FALSE),"")</f>
        <v/>
      </c>
      <c r="J15" s="97"/>
    </row>
    <row r="16" spans="1:17" s="96" customFormat="1" ht="12.75" customHeight="1" x14ac:dyDescent="0.2">
      <c r="B16" s="543"/>
      <c r="C16" s="543"/>
      <c r="D16" s="543"/>
      <c r="E16" s="543"/>
      <c r="F16" s="543"/>
      <c r="G16" s="543"/>
      <c r="I16" s="96" t="str">
        <f t="shared" si="0"/>
        <v/>
      </c>
      <c r="J16" s="97"/>
    </row>
    <row r="17" spans="2:10" s="96" customFormat="1" ht="12.75" customHeight="1" x14ac:dyDescent="0.2">
      <c r="B17" s="543"/>
      <c r="C17" s="543"/>
      <c r="D17" s="543"/>
      <c r="E17" s="543"/>
      <c r="F17" s="543"/>
      <c r="G17" s="543"/>
      <c r="I17" s="96" t="str">
        <f t="shared" si="0"/>
        <v/>
      </c>
      <c r="J17" s="97"/>
    </row>
    <row r="18" spans="2:10" s="96" customFormat="1" ht="12.75" customHeight="1" x14ac:dyDescent="0.2">
      <c r="B18" s="543"/>
      <c r="C18" s="543"/>
      <c r="D18" s="543"/>
      <c r="E18" s="543"/>
      <c r="F18" s="543"/>
      <c r="G18" s="543"/>
      <c r="I18" s="96" t="str">
        <f t="shared" si="0"/>
        <v/>
      </c>
      <c r="J18" s="97"/>
    </row>
    <row r="19" spans="2:10" s="96" customFormat="1" ht="12.75" customHeight="1" x14ac:dyDescent="0.2">
      <c r="B19" s="543"/>
      <c r="C19" s="543"/>
      <c r="D19" s="543"/>
      <c r="E19" s="543"/>
      <c r="F19" s="543"/>
      <c r="G19" s="543"/>
      <c r="I19" s="96" t="str">
        <f t="shared" si="0"/>
        <v/>
      </c>
      <c r="J19" s="97"/>
    </row>
    <row r="20" spans="2:10" s="96" customFormat="1" ht="12.75" customHeight="1" x14ac:dyDescent="0.2">
      <c r="B20" s="543"/>
      <c r="C20" s="543"/>
      <c r="D20" s="543"/>
      <c r="E20" s="543"/>
      <c r="F20" s="543"/>
      <c r="G20" s="543"/>
      <c r="I20" s="96" t="str">
        <f t="shared" si="0"/>
        <v/>
      </c>
      <c r="J20" s="97"/>
    </row>
    <row r="21" spans="2:10" s="96" customFormat="1" ht="12.75" customHeight="1" x14ac:dyDescent="0.2">
      <c r="B21" s="543"/>
      <c r="C21" s="543"/>
      <c r="D21" s="543"/>
      <c r="E21" s="543"/>
      <c r="F21" s="543"/>
      <c r="G21" s="543"/>
      <c r="I21" s="96" t="str">
        <f t="shared" si="0"/>
        <v/>
      </c>
      <c r="J21" s="97"/>
    </row>
    <row r="22" spans="2:10" s="96" customFormat="1" ht="12.75" customHeight="1" x14ac:dyDescent="0.2">
      <c r="B22" s="543"/>
      <c r="C22" s="543"/>
      <c r="D22" s="543"/>
      <c r="E22" s="543"/>
      <c r="F22" s="543"/>
      <c r="G22" s="543"/>
      <c r="I22" s="96" t="str">
        <f t="shared" si="0"/>
        <v/>
      </c>
      <c r="J22" s="97"/>
    </row>
    <row r="23" spans="2:10" s="96" customFormat="1" ht="12.75" customHeight="1" x14ac:dyDescent="0.2">
      <c r="B23" s="543"/>
      <c r="C23" s="543"/>
      <c r="D23" s="543"/>
      <c r="E23" s="543"/>
      <c r="F23" s="543"/>
      <c r="G23" s="543"/>
      <c r="I23" s="96" t="str">
        <f t="shared" si="0"/>
        <v/>
      </c>
      <c r="J23" s="97"/>
    </row>
    <row r="24" spans="2:10" s="96" customFormat="1" ht="12.75" customHeight="1" x14ac:dyDescent="0.2">
      <c r="B24" s="543"/>
      <c r="C24" s="543"/>
      <c r="D24" s="543"/>
      <c r="E24" s="543"/>
      <c r="F24" s="543"/>
      <c r="G24" s="543"/>
      <c r="I24" s="96" t="str">
        <f t="shared" si="0"/>
        <v/>
      </c>
      <c r="J24" s="97"/>
    </row>
    <row r="25" spans="2:10" s="96" customFormat="1" ht="12.75" customHeight="1" x14ac:dyDescent="0.2">
      <c r="B25" s="543"/>
      <c r="C25" s="543"/>
      <c r="D25" s="543"/>
      <c r="E25" s="543"/>
      <c r="F25" s="543"/>
      <c r="G25" s="543"/>
      <c r="I25" s="96" t="str">
        <f t="shared" si="0"/>
        <v/>
      </c>
      <c r="J25" s="97"/>
    </row>
    <row r="26" spans="2:10" s="96" customFormat="1" ht="12.75" customHeight="1" x14ac:dyDescent="0.2">
      <c r="B26" s="543"/>
      <c r="C26" s="543"/>
      <c r="D26" s="543"/>
      <c r="E26" s="543"/>
      <c r="F26" s="543"/>
      <c r="G26" s="543"/>
      <c r="I26" s="96" t="str">
        <f t="shared" si="0"/>
        <v/>
      </c>
      <c r="J26" s="97"/>
    </row>
    <row r="27" spans="2:10" s="96" customFormat="1" ht="12.75" customHeight="1" x14ac:dyDescent="0.2">
      <c r="B27" s="543"/>
      <c r="C27" s="543"/>
      <c r="D27" s="543"/>
      <c r="E27" s="543"/>
      <c r="F27" s="543"/>
      <c r="G27" s="543"/>
      <c r="I27" s="96" t="str">
        <f t="shared" si="0"/>
        <v/>
      </c>
      <c r="J27" s="97"/>
    </row>
    <row r="28" spans="2:10" s="96" customFormat="1" ht="12.75" customHeight="1" x14ac:dyDescent="0.2">
      <c r="B28" s="543"/>
      <c r="C28" s="543"/>
      <c r="D28" s="543"/>
      <c r="E28" s="543"/>
      <c r="F28" s="543"/>
      <c r="G28" s="543"/>
      <c r="I28" s="96" t="str">
        <f t="shared" si="0"/>
        <v/>
      </c>
      <c r="J28" s="97"/>
    </row>
    <row r="29" spans="2:10" s="96" customFormat="1" ht="12.75" customHeight="1" x14ac:dyDescent="0.2">
      <c r="B29" s="543"/>
      <c r="C29" s="543"/>
      <c r="D29" s="543"/>
      <c r="E29" s="543"/>
      <c r="F29" s="543"/>
      <c r="G29" s="543"/>
      <c r="I29" s="96" t="str">
        <f t="shared" si="0"/>
        <v/>
      </c>
      <c r="J29" s="97"/>
    </row>
    <row r="30" spans="2:10" s="96" customFormat="1" ht="12.75" customHeight="1" x14ac:dyDescent="0.2">
      <c r="B30" s="543"/>
      <c r="C30" s="543"/>
      <c r="D30" s="543"/>
      <c r="E30" s="543"/>
      <c r="F30" s="543"/>
      <c r="G30" s="543"/>
      <c r="I30" s="96" t="str">
        <f t="shared" si="0"/>
        <v/>
      </c>
      <c r="J30" s="97"/>
    </row>
    <row r="31" spans="2:10" s="96" customFormat="1" ht="12.75" customHeight="1" x14ac:dyDescent="0.2">
      <c r="B31" s="543"/>
      <c r="C31" s="543"/>
      <c r="D31" s="543"/>
      <c r="E31" s="543"/>
      <c r="F31" s="543"/>
      <c r="G31" s="543"/>
      <c r="I31" s="96" t="str">
        <f t="shared" si="0"/>
        <v/>
      </c>
      <c r="J31" s="97"/>
    </row>
    <row r="32" spans="2:10" s="96" customFormat="1" ht="12.75" customHeight="1" x14ac:dyDescent="0.2">
      <c r="B32" s="543"/>
      <c r="C32" s="543"/>
      <c r="D32" s="543"/>
      <c r="E32" s="543"/>
      <c r="F32" s="543"/>
      <c r="G32" s="543"/>
      <c r="I32" s="96" t="str">
        <f t="shared" si="0"/>
        <v/>
      </c>
      <c r="J32" s="97"/>
    </row>
    <row r="33" spans="1:10" ht="7.5" customHeight="1" x14ac:dyDescent="0.2"/>
    <row r="34" spans="1:10" ht="27" customHeight="1" x14ac:dyDescent="0.25">
      <c r="A34" s="464" t="s">
        <v>388</v>
      </c>
      <c r="B34" s="465"/>
      <c r="C34" s="465"/>
      <c r="D34" s="465"/>
      <c r="E34" s="465"/>
      <c r="F34" s="465"/>
      <c r="G34" s="465"/>
      <c r="H34" s="465"/>
      <c r="J34" s="46"/>
    </row>
    <row r="35" spans="1:10" ht="7.5" customHeight="1" x14ac:dyDescent="0.2"/>
    <row r="36" spans="1:10" ht="90.75" customHeight="1" x14ac:dyDescent="0.2">
      <c r="B36" s="522"/>
      <c r="C36" s="523"/>
      <c r="D36" s="523"/>
      <c r="E36" s="523"/>
      <c r="F36" s="523"/>
      <c r="G36" s="524"/>
    </row>
    <row r="42" spans="1:10" hidden="1" x14ac:dyDescent="0.2">
      <c r="J42" s="46"/>
    </row>
    <row r="43" spans="1:10" ht="45" hidden="1" x14ac:dyDescent="0.2">
      <c r="B43" s="72" t="s">
        <v>91</v>
      </c>
      <c r="C43" s="71">
        <v>1111487</v>
      </c>
      <c r="J43" s="46"/>
    </row>
    <row r="44" spans="1:10" ht="45" hidden="1" x14ac:dyDescent="0.2">
      <c r="B44" s="72" t="s">
        <v>95</v>
      </c>
      <c r="C44" s="71">
        <v>1312658</v>
      </c>
      <c r="J44" s="46"/>
    </row>
    <row r="45" spans="1:10" ht="45" hidden="1" x14ac:dyDescent="0.2">
      <c r="B45" s="72" t="s">
        <v>149</v>
      </c>
      <c r="C45" s="71">
        <v>1115353</v>
      </c>
      <c r="J45" s="46"/>
    </row>
    <row r="46" spans="1:10" ht="33.75" hidden="1" x14ac:dyDescent="0.2">
      <c r="B46" s="72" t="s">
        <v>94</v>
      </c>
      <c r="C46" s="71">
        <v>1312225</v>
      </c>
      <c r="J46" s="46"/>
    </row>
    <row r="47" spans="1:10" ht="45" hidden="1" x14ac:dyDescent="0.2">
      <c r="B47" s="72" t="s">
        <v>36</v>
      </c>
      <c r="C47" s="71">
        <v>1110579</v>
      </c>
      <c r="J47" s="46"/>
    </row>
    <row r="48" spans="1:10" ht="33.75" hidden="1" x14ac:dyDescent="0.2">
      <c r="B48" s="72" t="s">
        <v>24</v>
      </c>
      <c r="C48" s="71">
        <v>1106019</v>
      </c>
      <c r="J48" s="46"/>
    </row>
    <row r="49" spans="2:10" ht="33.75" hidden="1" x14ac:dyDescent="0.2">
      <c r="B49" s="72" t="s">
        <v>42</v>
      </c>
      <c r="C49" s="71">
        <v>1115029</v>
      </c>
      <c r="J49" s="46"/>
    </row>
    <row r="50" spans="2:10" ht="33.75" hidden="1" x14ac:dyDescent="0.2">
      <c r="B50" s="72" t="s">
        <v>213</v>
      </c>
      <c r="C50" s="71">
        <v>1106033</v>
      </c>
      <c r="J50" s="46"/>
    </row>
    <row r="51" spans="2:10" ht="33.75" hidden="1" x14ac:dyDescent="0.2">
      <c r="B51" s="72" t="s">
        <v>92</v>
      </c>
      <c r="C51" s="71">
        <v>1115984</v>
      </c>
      <c r="J51" s="46"/>
    </row>
    <row r="52" spans="2:10" ht="33.75" hidden="1" x14ac:dyDescent="0.2">
      <c r="B52" s="72" t="s">
        <v>150</v>
      </c>
      <c r="C52" s="71">
        <v>816159</v>
      </c>
      <c r="J52" s="46"/>
    </row>
    <row r="53" spans="2:10" ht="33.75" hidden="1" x14ac:dyDescent="0.2">
      <c r="B53" s="72" t="s">
        <v>151</v>
      </c>
      <c r="C53" s="71">
        <v>1014390</v>
      </c>
      <c r="J53" s="46"/>
    </row>
    <row r="54" spans="2:10" ht="45" hidden="1" x14ac:dyDescent="0.2">
      <c r="B54" s="72" t="s">
        <v>48</v>
      </c>
      <c r="C54" s="71">
        <v>1303850</v>
      </c>
      <c r="J54" s="46"/>
    </row>
    <row r="55" spans="2:10" ht="33.75" hidden="1" x14ac:dyDescent="0.2">
      <c r="B55" s="72" t="s">
        <v>86</v>
      </c>
      <c r="C55" s="71">
        <v>312521</v>
      </c>
      <c r="J55" s="46"/>
    </row>
    <row r="56" spans="2:10" ht="33.75" hidden="1" x14ac:dyDescent="0.2">
      <c r="B56" s="72" t="s">
        <v>35</v>
      </c>
      <c r="C56" s="71">
        <v>1107540</v>
      </c>
      <c r="J56" s="46"/>
    </row>
    <row r="57" spans="2:10" ht="33.75" hidden="1" x14ac:dyDescent="0.2">
      <c r="B57" s="72" t="s">
        <v>99</v>
      </c>
      <c r="C57" s="71">
        <v>1503427</v>
      </c>
      <c r="J57" s="46"/>
    </row>
    <row r="58" spans="2:10" ht="33.75" hidden="1" x14ac:dyDescent="0.2">
      <c r="B58" s="72" t="s">
        <v>43</v>
      </c>
      <c r="C58" s="71">
        <v>1115234</v>
      </c>
      <c r="J58" s="46"/>
    </row>
    <row r="59" spans="2:10" ht="33.75" hidden="1" x14ac:dyDescent="0.2">
      <c r="B59" s="72" t="s">
        <v>65</v>
      </c>
      <c r="C59" s="71">
        <v>1503825</v>
      </c>
      <c r="J59" s="46"/>
    </row>
    <row r="60" spans="2:10" ht="33.75" hidden="1" x14ac:dyDescent="0.2">
      <c r="B60" s="72" t="s">
        <v>28</v>
      </c>
      <c r="C60" s="71">
        <v>1106295</v>
      </c>
      <c r="J60" s="46"/>
    </row>
    <row r="61" spans="2:10" ht="33.75" hidden="1" x14ac:dyDescent="0.2">
      <c r="B61" s="72" t="s">
        <v>148</v>
      </c>
      <c r="C61" s="71">
        <v>201450</v>
      </c>
      <c r="J61" s="46"/>
    </row>
    <row r="62" spans="2:10" ht="33.75" hidden="1" x14ac:dyDescent="0.2">
      <c r="B62" s="72" t="s">
        <v>19</v>
      </c>
      <c r="C62" s="71">
        <v>808306</v>
      </c>
      <c r="J62" s="46"/>
    </row>
    <row r="63" spans="2:10" ht="33.75" hidden="1" x14ac:dyDescent="0.2">
      <c r="B63" s="72" t="s">
        <v>140</v>
      </c>
      <c r="C63" s="71">
        <v>1201458</v>
      </c>
      <c r="J63" s="46"/>
    </row>
    <row r="64" spans="2:10" ht="33.75" hidden="1" x14ac:dyDescent="0.2">
      <c r="B64" s="72" t="s">
        <v>110</v>
      </c>
      <c r="C64" s="71">
        <v>1203036</v>
      </c>
      <c r="J64" s="46"/>
    </row>
    <row r="65" spans="2:10" ht="33.75" hidden="1" x14ac:dyDescent="0.2">
      <c r="B65" s="72" t="s">
        <v>90</v>
      </c>
      <c r="C65" s="71">
        <v>1106667</v>
      </c>
      <c r="J65" s="46"/>
    </row>
    <row r="66" spans="2:10" ht="56.25" hidden="1" x14ac:dyDescent="0.2">
      <c r="B66" s="72" t="s">
        <v>34</v>
      </c>
      <c r="C66" s="71">
        <v>1107183</v>
      </c>
      <c r="J66" s="46"/>
    </row>
    <row r="67" spans="2:10" ht="45" hidden="1" x14ac:dyDescent="0.2">
      <c r="B67" s="72" t="s">
        <v>111</v>
      </c>
      <c r="C67" s="71">
        <v>1110156</v>
      </c>
      <c r="J67" s="46"/>
    </row>
    <row r="68" spans="2:10" ht="33.75" hidden="1" x14ac:dyDescent="0.2">
      <c r="B68" s="72" t="s">
        <v>98</v>
      </c>
      <c r="C68" s="71">
        <v>1409050</v>
      </c>
      <c r="J68" s="46"/>
    </row>
    <row r="69" spans="2:10" ht="33.75" hidden="1" x14ac:dyDescent="0.2">
      <c r="B69" s="72" t="s">
        <v>55</v>
      </c>
      <c r="C69" s="71">
        <v>1310041</v>
      </c>
      <c r="J69" s="46"/>
    </row>
    <row r="70" spans="2:10" ht="33.75" hidden="1" x14ac:dyDescent="0.2">
      <c r="B70" s="72" t="s">
        <v>62</v>
      </c>
      <c r="C70" s="71">
        <v>1317811</v>
      </c>
      <c r="J70" s="46"/>
    </row>
    <row r="71" spans="2:10" ht="33.75" hidden="1" x14ac:dyDescent="0.2">
      <c r="B71" s="72" t="s">
        <v>18</v>
      </c>
      <c r="C71" s="71">
        <v>704719</v>
      </c>
      <c r="J71" s="46"/>
    </row>
    <row r="72" spans="2:10" ht="33.75" hidden="1" x14ac:dyDescent="0.2">
      <c r="B72" s="72" t="s">
        <v>12</v>
      </c>
      <c r="C72" s="71">
        <v>113401</v>
      </c>
      <c r="J72" s="46"/>
    </row>
    <row r="73" spans="2:10" ht="45" hidden="1" x14ac:dyDescent="0.2">
      <c r="B73" s="72" t="s">
        <v>208</v>
      </c>
      <c r="C73" s="71">
        <v>1309931</v>
      </c>
      <c r="J73" s="46"/>
    </row>
    <row r="74" spans="2:10" ht="45" hidden="1" x14ac:dyDescent="0.2">
      <c r="B74" s="72" t="s">
        <v>115</v>
      </c>
      <c r="C74" s="71">
        <v>404745</v>
      </c>
      <c r="J74" s="46"/>
    </row>
    <row r="75" spans="2:10" ht="33.75" hidden="1" x14ac:dyDescent="0.2">
      <c r="B75" s="72" t="s">
        <v>20</v>
      </c>
      <c r="C75" s="71">
        <v>810114</v>
      </c>
      <c r="J75" s="46"/>
    </row>
    <row r="76" spans="2:10" ht="45" hidden="1" x14ac:dyDescent="0.2">
      <c r="B76" s="72" t="s">
        <v>147</v>
      </c>
      <c r="C76" s="71">
        <v>1307787</v>
      </c>
      <c r="J76" s="46"/>
    </row>
    <row r="77" spans="2:10" ht="33.75" hidden="1" x14ac:dyDescent="0.2">
      <c r="B77" s="72" t="s">
        <v>23</v>
      </c>
      <c r="C77" s="71">
        <v>1009142</v>
      </c>
      <c r="J77" s="46"/>
    </row>
    <row r="78" spans="2:10" ht="33.75" hidden="1" x14ac:dyDescent="0.2">
      <c r="B78" s="72" t="s">
        <v>54</v>
      </c>
      <c r="C78" s="71">
        <v>1308930</v>
      </c>
      <c r="J78" s="46"/>
    </row>
    <row r="79" spans="2:10" ht="45" hidden="1" x14ac:dyDescent="0.2">
      <c r="B79" s="72" t="s">
        <v>64</v>
      </c>
      <c r="C79" s="71">
        <v>1503524</v>
      </c>
      <c r="J79" s="46"/>
    </row>
    <row r="80" spans="2:10" ht="33.75" hidden="1" x14ac:dyDescent="0.2">
      <c r="B80" s="72" t="s">
        <v>47</v>
      </c>
      <c r="C80" s="71">
        <v>1211428</v>
      </c>
      <c r="J80" s="46"/>
    </row>
    <row r="81" spans="2:10" ht="56.25" hidden="1" x14ac:dyDescent="0.2">
      <c r="B81" s="72" t="s">
        <v>100</v>
      </c>
      <c r="C81" s="71">
        <v>1609085</v>
      </c>
      <c r="J81" s="46"/>
    </row>
    <row r="82" spans="2:10" ht="33.75" hidden="1" x14ac:dyDescent="0.2">
      <c r="B82" s="72" t="s">
        <v>13</v>
      </c>
      <c r="C82" s="71">
        <v>210443</v>
      </c>
      <c r="J82" s="46"/>
    </row>
    <row r="83" spans="2:10" ht="33.75" hidden="1" x14ac:dyDescent="0.2">
      <c r="B83" s="72" t="s">
        <v>120</v>
      </c>
      <c r="C83" s="71">
        <v>708504</v>
      </c>
      <c r="J83" s="46"/>
    </row>
    <row r="84" spans="2:10" ht="33.75" hidden="1" x14ac:dyDescent="0.2">
      <c r="B84" s="72" t="s">
        <v>121</v>
      </c>
      <c r="C84" s="71">
        <v>1707142</v>
      </c>
      <c r="J84" s="46"/>
    </row>
    <row r="85" spans="2:10" ht="45" hidden="1" x14ac:dyDescent="0.2">
      <c r="B85" s="72" t="s">
        <v>137</v>
      </c>
      <c r="C85" s="71">
        <v>1510791</v>
      </c>
      <c r="J85" s="46"/>
    </row>
    <row r="86" spans="2:10" ht="33.75" hidden="1" x14ac:dyDescent="0.2">
      <c r="B86" s="72" t="s">
        <v>124</v>
      </c>
      <c r="C86" s="71">
        <v>1311754</v>
      </c>
      <c r="J86" s="46"/>
    </row>
    <row r="87" spans="2:10" ht="33.75" hidden="1" x14ac:dyDescent="0.2">
      <c r="B87" s="72" t="s">
        <v>11</v>
      </c>
      <c r="C87" s="71">
        <v>108767</v>
      </c>
      <c r="J87" s="46"/>
    </row>
    <row r="88" spans="2:10" ht="33.75" hidden="1" x14ac:dyDescent="0.2">
      <c r="B88" s="72" t="s">
        <v>56</v>
      </c>
      <c r="C88" s="71">
        <v>1310500</v>
      </c>
      <c r="J88" s="46"/>
    </row>
    <row r="89" spans="2:10" ht="33.75" hidden="1" x14ac:dyDescent="0.2">
      <c r="B89" s="72" t="s">
        <v>17</v>
      </c>
      <c r="C89" s="71">
        <v>312179</v>
      </c>
      <c r="J89" s="46"/>
    </row>
    <row r="90" spans="2:10" ht="33.75" hidden="1" x14ac:dyDescent="0.2">
      <c r="B90" s="72" t="s">
        <v>51</v>
      </c>
      <c r="C90" s="71">
        <v>1306753</v>
      </c>
      <c r="J90" s="46"/>
    </row>
    <row r="91" spans="2:10" ht="33.75" hidden="1" x14ac:dyDescent="0.2">
      <c r="B91" s="72" t="s">
        <v>126</v>
      </c>
      <c r="C91" s="71">
        <v>1014620</v>
      </c>
      <c r="J91" s="46"/>
    </row>
    <row r="92" spans="2:10" ht="33.75" hidden="1" x14ac:dyDescent="0.2">
      <c r="B92" s="72" t="s">
        <v>53</v>
      </c>
      <c r="C92" s="71">
        <v>1308693</v>
      </c>
      <c r="J92" s="46"/>
    </row>
    <row r="93" spans="2:10" ht="33.75" hidden="1" x14ac:dyDescent="0.2">
      <c r="B93" s="72" t="s">
        <v>206</v>
      </c>
      <c r="C93" s="71">
        <v>1213791</v>
      </c>
      <c r="J93" s="46"/>
    </row>
    <row r="94" spans="2:10" ht="33.75" hidden="1" x14ac:dyDescent="0.2">
      <c r="B94" s="72" t="s">
        <v>73</v>
      </c>
      <c r="C94" s="71">
        <v>1813701</v>
      </c>
      <c r="J94" s="46"/>
    </row>
    <row r="95" spans="2:10" ht="33.75" hidden="1" x14ac:dyDescent="0.2">
      <c r="B95" s="72" t="s">
        <v>89</v>
      </c>
      <c r="C95" s="71">
        <v>806296</v>
      </c>
      <c r="J95" s="46"/>
    </row>
    <row r="96" spans="2:10" ht="33.75" hidden="1" x14ac:dyDescent="0.2">
      <c r="B96" s="72" t="s">
        <v>52</v>
      </c>
      <c r="C96" s="71">
        <v>1307907</v>
      </c>
      <c r="J96" s="46"/>
    </row>
    <row r="97" spans="2:10" ht="45" hidden="1" x14ac:dyDescent="0.2">
      <c r="B97" s="72" t="s">
        <v>74</v>
      </c>
      <c r="C97" s="71">
        <v>1816332</v>
      </c>
      <c r="J97" s="46"/>
    </row>
    <row r="98" spans="2:10" ht="33.75" hidden="1" x14ac:dyDescent="0.2">
      <c r="B98" s="72" t="s">
        <v>70</v>
      </c>
      <c r="C98" s="71">
        <v>1513632</v>
      </c>
      <c r="J98" s="46"/>
    </row>
    <row r="99" spans="2:10" ht="33.75" hidden="1" x14ac:dyDescent="0.2">
      <c r="B99" s="72" t="s">
        <v>71</v>
      </c>
      <c r="C99" s="71">
        <v>1804553</v>
      </c>
      <c r="J99" s="46"/>
    </row>
    <row r="100" spans="2:10" ht="33.75" hidden="1" x14ac:dyDescent="0.2">
      <c r="B100" s="72" t="s">
        <v>132</v>
      </c>
      <c r="C100" s="71">
        <v>1501443</v>
      </c>
      <c r="J100" s="46"/>
    </row>
    <row r="101" spans="2:10" ht="33.75" hidden="1" x14ac:dyDescent="0.2">
      <c r="B101" s="72" t="s">
        <v>133</v>
      </c>
      <c r="C101" s="71">
        <v>1304806</v>
      </c>
      <c r="J101" s="46"/>
    </row>
    <row r="102" spans="2:10" ht="45" hidden="1" x14ac:dyDescent="0.2">
      <c r="B102" s="72" t="s">
        <v>10</v>
      </c>
      <c r="C102" s="71">
        <v>101607</v>
      </c>
      <c r="J102" s="46"/>
    </row>
    <row r="103" spans="2:10" ht="33.75" hidden="1" x14ac:dyDescent="0.2">
      <c r="B103" s="72" t="s">
        <v>134</v>
      </c>
      <c r="C103" s="71">
        <v>712292</v>
      </c>
      <c r="J103" s="46"/>
    </row>
    <row r="104" spans="2:10" ht="33.75" hidden="1" x14ac:dyDescent="0.2">
      <c r="B104" s="72" t="s">
        <v>41</v>
      </c>
      <c r="C104" s="71">
        <v>1114761</v>
      </c>
      <c r="J104" s="46"/>
    </row>
    <row r="105" spans="2:10" ht="33.75" hidden="1" x14ac:dyDescent="0.2">
      <c r="B105" s="72" t="s">
        <v>61</v>
      </c>
      <c r="C105" s="71">
        <v>1317564</v>
      </c>
      <c r="J105" s="46"/>
    </row>
    <row r="106" spans="2:10" ht="33.75" hidden="1" x14ac:dyDescent="0.2">
      <c r="B106" s="72" t="s">
        <v>109</v>
      </c>
      <c r="C106" s="71">
        <v>714317</v>
      </c>
      <c r="J106" s="46"/>
    </row>
    <row r="107" spans="2:10" ht="33.75" hidden="1" x14ac:dyDescent="0.2">
      <c r="B107" s="72" t="s">
        <v>209</v>
      </c>
      <c r="C107" s="71">
        <v>1714183</v>
      </c>
      <c r="J107" s="46"/>
    </row>
    <row r="108" spans="2:10" ht="33.75" hidden="1" x14ac:dyDescent="0.2">
      <c r="B108" s="72" t="s">
        <v>30</v>
      </c>
      <c r="C108" s="71">
        <v>1106449</v>
      </c>
      <c r="J108" s="46"/>
    </row>
    <row r="109" spans="2:10" ht="45" hidden="1" x14ac:dyDescent="0.2">
      <c r="B109" s="72" t="s">
        <v>32</v>
      </c>
      <c r="C109" s="71">
        <v>1106946</v>
      </c>
      <c r="J109" s="46"/>
    </row>
    <row r="110" spans="2:10" ht="33.75" hidden="1" x14ac:dyDescent="0.2">
      <c r="B110" s="72" t="s">
        <v>59</v>
      </c>
      <c r="C110" s="71">
        <v>1312346</v>
      </c>
      <c r="J110" s="46"/>
    </row>
    <row r="111" spans="2:10" ht="33.75" hidden="1" x14ac:dyDescent="0.2">
      <c r="B111" s="72" t="s">
        <v>142</v>
      </c>
      <c r="C111" s="71">
        <v>408677</v>
      </c>
      <c r="J111" s="46"/>
    </row>
    <row r="112" spans="2:10" ht="45" hidden="1" x14ac:dyDescent="0.2">
      <c r="B112" s="72" t="s">
        <v>63</v>
      </c>
      <c r="C112" s="71">
        <v>1503233</v>
      </c>
      <c r="J112" s="46"/>
    </row>
    <row r="113" spans="2:10" ht="33.75" hidden="1" x14ac:dyDescent="0.2">
      <c r="B113" s="72" t="s">
        <v>75</v>
      </c>
      <c r="C113" s="71">
        <v>1823569</v>
      </c>
      <c r="J113" s="46"/>
    </row>
    <row r="114" spans="2:10" ht="33.75" hidden="1" x14ac:dyDescent="0.2">
      <c r="B114" s="72" t="s">
        <v>145</v>
      </c>
      <c r="C114" s="71">
        <v>1311212</v>
      </c>
      <c r="J114" s="46"/>
    </row>
    <row r="115" spans="2:10" ht="33.75" hidden="1" x14ac:dyDescent="0.2">
      <c r="B115" s="72" t="s">
        <v>128</v>
      </c>
      <c r="C115" s="71">
        <v>313126</v>
      </c>
      <c r="J115" s="46"/>
    </row>
    <row r="116" spans="2:10" ht="45" hidden="1" x14ac:dyDescent="0.2">
      <c r="B116" s="72" t="s">
        <v>207</v>
      </c>
      <c r="C116" s="71">
        <v>1302882</v>
      </c>
      <c r="J116" s="46"/>
    </row>
    <row r="117" spans="2:10" ht="45" hidden="1" x14ac:dyDescent="0.2">
      <c r="B117" s="72" t="s">
        <v>68</v>
      </c>
      <c r="C117" s="71">
        <v>1506877</v>
      </c>
      <c r="J117" s="46"/>
    </row>
    <row r="118" spans="2:10" ht="33.75" hidden="1" x14ac:dyDescent="0.2">
      <c r="B118" s="72" t="s">
        <v>60</v>
      </c>
      <c r="C118" s="71">
        <v>1312553</v>
      </c>
      <c r="J118" s="46"/>
    </row>
    <row r="119" spans="2:10" ht="33.75" hidden="1" x14ac:dyDescent="0.2">
      <c r="B119" s="72" t="s">
        <v>21</v>
      </c>
      <c r="C119" s="71">
        <v>810452</v>
      </c>
      <c r="J119" s="46"/>
    </row>
    <row r="120" spans="2:10" ht="45" hidden="1" x14ac:dyDescent="0.2">
      <c r="B120" s="72" t="s">
        <v>45</v>
      </c>
      <c r="C120" s="71">
        <v>1115606</v>
      </c>
      <c r="J120" s="46"/>
    </row>
    <row r="121" spans="2:10" ht="56.25" hidden="1" x14ac:dyDescent="0.2">
      <c r="B121" s="72" t="s">
        <v>113</v>
      </c>
      <c r="C121" s="71">
        <v>810178</v>
      </c>
      <c r="J121" s="46"/>
    </row>
    <row r="122" spans="2:10" ht="45" hidden="1" x14ac:dyDescent="0.2">
      <c r="B122" s="72" t="s">
        <v>14</v>
      </c>
      <c r="C122" s="71">
        <v>303210</v>
      </c>
      <c r="J122" s="46"/>
    </row>
    <row r="123" spans="2:10" ht="56.25" hidden="1" x14ac:dyDescent="0.2">
      <c r="B123" s="72" t="s">
        <v>106</v>
      </c>
      <c r="C123" s="71">
        <v>1820735</v>
      </c>
      <c r="J123" s="46"/>
    </row>
    <row r="124" spans="2:10" ht="33.75" hidden="1" x14ac:dyDescent="0.2">
      <c r="B124" s="72" t="s">
        <v>139</v>
      </c>
      <c r="C124" s="71">
        <v>808509</v>
      </c>
      <c r="J124" s="46"/>
    </row>
    <row r="125" spans="2:10" ht="45" hidden="1" x14ac:dyDescent="0.2">
      <c r="B125" s="72" t="s">
        <v>114</v>
      </c>
      <c r="C125" s="71">
        <v>1107568</v>
      </c>
      <c r="J125" s="46"/>
    </row>
    <row r="126" spans="2:10" ht="45" hidden="1" x14ac:dyDescent="0.2">
      <c r="B126" s="72" t="s">
        <v>22</v>
      </c>
      <c r="C126" s="71">
        <v>811550</v>
      </c>
      <c r="J126" s="46"/>
    </row>
    <row r="127" spans="2:10" ht="56.25" hidden="1" x14ac:dyDescent="0.2">
      <c r="B127" s="72" t="s">
        <v>210</v>
      </c>
      <c r="C127" s="71">
        <v>612842</v>
      </c>
      <c r="J127" s="46"/>
    </row>
    <row r="128" spans="2:10" ht="45" hidden="1" x14ac:dyDescent="0.2">
      <c r="B128" s="72" t="s">
        <v>31</v>
      </c>
      <c r="C128" s="71">
        <v>1106841</v>
      </c>
      <c r="J128" s="46"/>
    </row>
    <row r="129" spans="2:10" ht="45" hidden="1" x14ac:dyDescent="0.2">
      <c r="B129" s="72" t="s">
        <v>15</v>
      </c>
      <c r="C129" s="71">
        <v>308010</v>
      </c>
      <c r="J129" s="46"/>
    </row>
    <row r="130" spans="2:10" ht="45" hidden="1" x14ac:dyDescent="0.2">
      <c r="B130" s="72" t="s">
        <v>40</v>
      </c>
      <c r="C130" s="71">
        <v>1111883</v>
      </c>
      <c r="J130" s="46"/>
    </row>
    <row r="131" spans="2:10" ht="45" hidden="1" x14ac:dyDescent="0.2">
      <c r="B131" s="72" t="s">
        <v>25</v>
      </c>
      <c r="C131" s="71">
        <v>1106123</v>
      </c>
      <c r="J131" s="46"/>
    </row>
    <row r="132" spans="2:10" ht="45" hidden="1" x14ac:dyDescent="0.2">
      <c r="B132" s="72" t="s">
        <v>105</v>
      </c>
      <c r="C132" s="71">
        <v>1804372</v>
      </c>
      <c r="J132" s="46"/>
    </row>
    <row r="133" spans="2:10" ht="45" hidden="1" x14ac:dyDescent="0.2">
      <c r="B133" s="72" t="s">
        <v>101</v>
      </c>
      <c r="C133" s="71">
        <v>1708193</v>
      </c>
      <c r="J133" s="46"/>
    </row>
    <row r="134" spans="2:10" ht="45" hidden="1" x14ac:dyDescent="0.2">
      <c r="B134" s="72" t="s">
        <v>46</v>
      </c>
      <c r="C134" s="71">
        <v>1115839</v>
      </c>
      <c r="J134" s="46"/>
    </row>
    <row r="135" spans="2:10" ht="56.25" hidden="1" x14ac:dyDescent="0.2">
      <c r="B135" s="72" t="s">
        <v>116</v>
      </c>
      <c r="C135" s="71">
        <v>1508166</v>
      </c>
      <c r="J135" s="46"/>
    </row>
    <row r="136" spans="2:10" ht="56.25" hidden="1" x14ac:dyDescent="0.2">
      <c r="B136" s="72" t="s">
        <v>87</v>
      </c>
      <c r="C136" s="71">
        <v>505437</v>
      </c>
      <c r="J136" s="46"/>
    </row>
    <row r="137" spans="2:10" ht="33.75" hidden="1" x14ac:dyDescent="0.2">
      <c r="B137" s="72" t="s">
        <v>117</v>
      </c>
      <c r="C137" s="71">
        <v>807981</v>
      </c>
      <c r="J137" s="46"/>
    </row>
    <row r="138" spans="2:10" ht="56.25" hidden="1" x14ac:dyDescent="0.2">
      <c r="B138" s="72" t="s">
        <v>212</v>
      </c>
      <c r="C138" s="71">
        <v>1111170</v>
      </c>
      <c r="J138" s="46"/>
    </row>
    <row r="139" spans="2:10" ht="45" hidden="1" x14ac:dyDescent="0.2">
      <c r="B139" s="72" t="s">
        <v>58</v>
      </c>
      <c r="C139" s="71">
        <v>1312289</v>
      </c>
      <c r="J139" s="46"/>
    </row>
    <row r="140" spans="2:10" ht="45" hidden="1" x14ac:dyDescent="0.2">
      <c r="B140" s="72" t="s">
        <v>29</v>
      </c>
      <c r="C140" s="71">
        <v>1106304</v>
      </c>
      <c r="J140" s="46"/>
    </row>
    <row r="141" spans="2:10" ht="33.75" hidden="1" x14ac:dyDescent="0.2">
      <c r="B141" s="72" t="s">
        <v>122</v>
      </c>
      <c r="C141" s="71">
        <v>1115822</v>
      </c>
      <c r="J141" s="46"/>
    </row>
    <row r="142" spans="2:10" ht="45" hidden="1" x14ac:dyDescent="0.2">
      <c r="B142" s="72" t="s">
        <v>57</v>
      </c>
      <c r="C142" s="71">
        <v>1312010</v>
      </c>
      <c r="J142" s="46"/>
    </row>
    <row r="143" spans="2:10" ht="45" hidden="1" x14ac:dyDescent="0.2">
      <c r="B143" s="72" t="s">
        <v>27</v>
      </c>
      <c r="C143" s="71">
        <v>1106235</v>
      </c>
      <c r="J143" s="46"/>
    </row>
    <row r="144" spans="2:10" ht="56.25" hidden="1" x14ac:dyDescent="0.2">
      <c r="B144" s="72" t="s">
        <v>135</v>
      </c>
      <c r="C144" s="71">
        <v>705306</v>
      </c>
      <c r="J144" s="46"/>
    </row>
    <row r="145" spans="2:10" ht="56.25" hidden="1" x14ac:dyDescent="0.2">
      <c r="B145" s="72" t="s">
        <v>118</v>
      </c>
      <c r="C145" s="71">
        <v>1010623</v>
      </c>
      <c r="J145" s="46"/>
    </row>
    <row r="146" spans="2:10" ht="45" hidden="1" x14ac:dyDescent="0.2">
      <c r="B146" s="72" t="s">
        <v>119</v>
      </c>
      <c r="C146" s="71">
        <v>1106812</v>
      </c>
      <c r="J146" s="46"/>
    </row>
    <row r="147" spans="2:10" ht="33.75" hidden="1" x14ac:dyDescent="0.2">
      <c r="B147" s="72" t="s">
        <v>85</v>
      </c>
      <c r="C147" s="71">
        <v>303089</v>
      </c>
      <c r="J147" s="46"/>
    </row>
    <row r="148" spans="2:10" ht="33.75" hidden="1" x14ac:dyDescent="0.2">
      <c r="B148" s="72" t="s">
        <v>44</v>
      </c>
      <c r="C148" s="71">
        <v>1115498</v>
      </c>
      <c r="J148" s="46"/>
    </row>
    <row r="149" spans="2:10" ht="33.75" hidden="1" x14ac:dyDescent="0.2">
      <c r="B149" s="74" t="s">
        <v>84</v>
      </c>
      <c r="C149" s="73">
        <v>205196</v>
      </c>
      <c r="J149" s="46"/>
    </row>
    <row r="150" spans="2:10" ht="33.75" hidden="1" x14ac:dyDescent="0.2">
      <c r="B150" s="72" t="s">
        <v>141</v>
      </c>
      <c r="C150" s="71">
        <v>1207010</v>
      </c>
      <c r="J150" s="46"/>
    </row>
    <row r="151" spans="2:10" ht="45" hidden="1" x14ac:dyDescent="0.2">
      <c r="B151" s="72" t="s">
        <v>93</v>
      </c>
      <c r="C151" s="71">
        <v>1214630</v>
      </c>
      <c r="J151" s="46"/>
    </row>
    <row r="152" spans="2:10" ht="33.75" hidden="1" x14ac:dyDescent="0.2">
      <c r="B152" s="72" t="s">
        <v>143</v>
      </c>
      <c r="C152" s="71">
        <v>213372</v>
      </c>
      <c r="J152" s="46"/>
    </row>
    <row r="153" spans="2:10" ht="56.25" hidden="1" x14ac:dyDescent="0.2">
      <c r="B153" s="72" t="s">
        <v>211</v>
      </c>
      <c r="C153" s="71">
        <v>502392</v>
      </c>
      <c r="J153" s="46"/>
    </row>
    <row r="154" spans="2:10" ht="45" hidden="1" x14ac:dyDescent="0.2">
      <c r="B154" s="72" t="s">
        <v>69</v>
      </c>
      <c r="C154" s="71">
        <v>1512911</v>
      </c>
      <c r="J154" s="46"/>
    </row>
    <row r="155" spans="2:10" ht="56.25" hidden="1" x14ac:dyDescent="0.2">
      <c r="B155" s="72" t="s">
        <v>144</v>
      </c>
      <c r="C155" s="71">
        <v>808923</v>
      </c>
      <c r="J155" s="46"/>
    </row>
    <row r="156" spans="2:10" ht="45" hidden="1" x14ac:dyDescent="0.2">
      <c r="B156" s="72" t="s">
        <v>123</v>
      </c>
      <c r="C156" s="71">
        <v>1106158</v>
      </c>
      <c r="J156" s="46"/>
    </row>
    <row r="157" spans="2:10" ht="45" hidden="1" x14ac:dyDescent="0.2">
      <c r="B157" s="72" t="s">
        <v>125</v>
      </c>
      <c r="C157" s="71">
        <v>1510907</v>
      </c>
      <c r="J157" s="46"/>
    </row>
    <row r="158" spans="2:10" ht="45" hidden="1" x14ac:dyDescent="0.2">
      <c r="B158" s="72" t="s">
        <v>96</v>
      </c>
      <c r="C158" s="71">
        <v>1312811</v>
      </c>
      <c r="J158" s="46"/>
    </row>
    <row r="159" spans="2:10" ht="45" hidden="1" x14ac:dyDescent="0.2">
      <c r="B159" s="72" t="s">
        <v>26</v>
      </c>
      <c r="C159" s="71">
        <v>1106215</v>
      </c>
      <c r="J159" s="46"/>
    </row>
    <row r="160" spans="2:10" ht="45" hidden="1" x14ac:dyDescent="0.2">
      <c r="B160" s="72" t="s">
        <v>127</v>
      </c>
      <c r="C160" s="71">
        <v>1106718</v>
      </c>
      <c r="J160" s="46"/>
    </row>
    <row r="161" spans="2:10" ht="45" hidden="1" x14ac:dyDescent="0.2">
      <c r="B161" s="72" t="s">
        <v>129</v>
      </c>
      <c r="C161" s="71">
        <v>810464</v>
      </c>
      <c r="J161" s="46"/>
    </row>
    <row r="162" spans="2:10" ht="56.25" hidden="1" x14ac:dyDescent="0.2">
      <c r="B162" s="72" t="s">
        <v>38</v>
      </c>
      <c r="C162" s="71">
        <v>1111519</v>
      </c>
      <c r="J162" s="46"/>
    </row>
    <row r="163" spans="2:10" ht="67.5" hidden="1" x14ac:dyDescent="0.2">
      <c r="B163" s="72" t="s">
        <v>138</v>
      </c>
      <c r="C163" s="71">
        <v>1704848</v>
      </c>
      <c r="J163" s="46"/>
    </row>
    <row r="164" spans="2:10" ht="45" hidden="1" x14ac:dyDescent="0.2">
      <c r="B164" s="72" t="s">
        <v>146</v>
      </c>
      <c r="C164" s="71">
        <v>1308100</v>
      </c>
      <c r="J164" s="46"/>
    </row>
    <row r="165" spans="2:10" ht="45" hidden="1" x14ac:dyDescent="0.2">
      <c r="B165" s="72" t="s">
        <v>88</v>
      </c>
      <c r="C165" s="71">
        <v>603177</v>
      </c>
      <c r="J165" s="46"/>
    </row>
    <row r="166" spans="2:10" ht="45" hidden="1" x14ac:dyDescent="0.2">
      <c r="B166" s="72" t="s">
        <v>97</v>
      </c>
      <c r="C166" s="71">
        <v>1312958</v>
      </c>
      <c r="J166" s="46"/>
    </row>
    <row r="167" spans="2:10" ht="33.75" hidden="1" x14ac:dyDescent="0.2">
      <c r="B167" s="72" t="s">
        <v>37</v>
      </c>
      <c r="C167" s="71">
        <v>1111403</v>
      </c>
      <c r="J167" s="46"/>
    </row>
    <row r="168" spans="2:10" ht="56.25" hidden="1" x14ac:dyDescent="0.2">
      <c r="B168" s="72" t="s">
        <v>130</v>
      </c>
      <c r="C168" s="71">
        <v>1304322</v>
      </c>
      <c r="J168" s="46"/>
    </row>
    <row r="169" spans="2:10" ht="33.75" hidden="1" x14ac:dyDescent="0.2">
      <c r="B169" s="72" t="s">
        <v>66</v>
      </c>
      <c r="C169" s="71">
        <v>1504723</v>
      </c>
      <c r="J169" s="46"/>
    </row>
    <row r="170" spans="2:10" ht="33.75" hidden="1" x14ac:dyDescent="0.2">
      <c r="B170" s="72" t="s">
        <v>50</v>
      </c>
      <c r="C170" s="71">
        <v>1304945</v>
      </c>
      <c r="J170" s="46"/>
    </row>
    <row r="171" spans="2:10" ht="56.25" hidden="1" x14ac:dyDescent="0.2">
      <c r="B171" s="72" t="s">
        <v>131</v>
      </c>
      <c r="C171" s="71">
        <v>914907</v>
      </c>
      <c r="J171" s="46"/>
    </row>
    <row r="172" spans="2:10" ht="45" hidden="1" x14ac:dyDescent="0.2">
      <c r="B172" s="72" t="s">
        <v>16</v>
      </c>
      <c r="C172" s="71">
        <v>308169</v>
      </c>
      <c r="J172" s="46"/>
    </row>
    <row r="173" spans="2:10" ht="45" hidden="1" x14ac:dyDescent="0.2">
      <c r="B173" s="72" t="s">
        <v>39</v>
      </c>
      <c r="C173" s="71">
        <v>1111712</v>
      </c>
      <c r="J173" s="46"/>
    </row>
    <row r="174" spans="2:10" ht="67.5" hidden="1" x14ac:dyDescent="0.2">
      <c r="B174" s="72" t="s">
        <v>112</v>
      </c>
      <c r="C174" s="71">
        <v>603779</v>
      </c>
      <c r="J174" s="46"/>
    </row>
    <row r="175" spans="2:10" ht="45" hidden="1" x14ac:dyDescent="0.2">
      <c r="B175" s="72" t="s">
        <v>136</v>
      </c>
      <c r="C175" s="71">
        <v>1317837</v>
      </c>
      <c r="J175" s="46"/>
    </row>
    <row r="176" spans="2:10" ht="45" hidden="1" x14ac:dyDescent="0.2">
      <c r="B176" s="72" t="s">
        <v>67</v>
      </c>
      <c r="C176" s="71">
        <v>1506137</v>
      </c>
      <c r="J176" s="46"/>
    </row>
    <row r="177" spans="2:10" ht="33.75" hidden="1" x14ac:dyDescent="0.2">
      <c r="B177" s="72" t="s">
        <v>33</v>
      </c>
      <c r="C177" s="71">
        <v>1107068</v>
      </c>
      <c r="J177" s="46"/>
    </row>
    <row r="178" spans="2:10" ht="45" hidden="1" x14ac:dyDescent="0.2">
      <c r="B178" s="72" t="s">
        <v>49</v>
      </c>
      <c r="C178" s="71">
        <v>1304328</v>
      </c>
      <c r="J178" s="46"/>
    </row>
    <row r="179" spans="2:10" ht="56.25" hidden="1" x14ac:dyDescent="0.2">
      <c r="B179" s="72" t="s">
        <v>72</v>
      </c>
      <c r="C179" s="71">
        <v>1804942</v>
      </c>
      <c r="J179" s="46"/>
    </row>
    <row r="180" spans="2:10" hidden="1" x14ac:dyDescent="0.2"/>
  </sheetData>
  <sheetProtection password="DC9F" sheet="1" objects="1" scenarios="1" formatRows="0"/>
  <mergeCells count="28">
    <mergeCell ref="A34:H34"/>
    <mergeCell ref="B36:G36"/>
    <mergeCell ref="B13:G13"/>
    <mergeCell ref="F1:G1"/>
    <mergeCell ref="B14:G14"/>
    <mergeCell ref="B23:G23"/>
    <mergeCell ref="A3:H3"/>
    <mergeCell ref="A7:H7"/>
    <mergeCell ref="A11:H11"/>
    <mergeCell ref="B15:G15"/>
    <mergeCell ref="B16:G16"/>
    <mergeCell ref="B17:G17"/>
    <mergeCell ref="A5:F5"/>
    <mergeCell ref="B9:G9"/>
    <mergeCell ref="B30:G30"/>
    <mergeCell ref="B31:G31"/>
    <mergeCell ref="B32:G32"/>
    <mergeCell ref="B18:G18"/>
    <mergeCell ref="B19:G19"/>
    <mergeCell ref="B20:G20"/>
    <mergeCell ref="B21:G21"/>
    <mergeCell ref="B22:G22"/>
    <mergeCell ref="B24:G24"/>
    <mergeCell ref="B29:G29"/>
    <mergeCell ref="B25:G25"/>
    <mergeCell ref="B26:G26"/>
    <mergeCell ref="B27:G27"/>
    <mergeCell ref="B28:G28"/>
  </mergeCells>
  <dataValidations count="2">
    <dataValidation type="list" allowBlank="1" showInputMessage="1" showErrorMessage="1" sqref="G5">
      <formula1>"Sim,Não"</formula1>
    </dataValidation>
    <dataValidation type="list" allowBlank="1" showInputMessage="1" showErrorMessage="1" sqref="B14:G32">
      <formula1>$B$43:$B$179</formula1>
    </dataValidation>
  </dataValidations>
  <hyperlinks>
    <hyperlink ref="E2" location="Início!A1" display="Início"/>
    <hyperlink ref="F2" location="'Q5'!A1" display="Anterior"/>
    <hyperlink ref="G2" location="'Q7'!A1" display="Seguinte"/>
  </hyperlinks>
  <printOptions horizontalCentered="1"/>
  <pageMargins left="0.74803149606299213" right="0.74803149606299213" top="0.98425196850393704" bottom="0.78740157480314965" header="0.39370078740157483" footer="0.47244094488188981"/>
  <pageSetup paperSize="9" orientation="portrait" r:id="rId1"/>
  <headerFooter alignWithMargins="0">
    <oddHeader>&amp;C&amp;"Calibri,Negrito"&amp;16Relatório TEIP 2015/2016 - Parte II</oddHeader>
    <oddFooter>&amp;RPág.&amp;P de &amp;N da secção 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dimension ref="A1:AI23"/>
  <sheetViews>
    <sheetView showGridLines="0" topLeftCell="A7" workbookViewId="0">
      <selection activeCell="F14" sqref="F14"/>
    </sheetView>
  </sheetViews>
  <sheetFormatPr defaultRowHeight="15" x14ac:dyDescent="0.2"/>
  <cols>
    <col min="1" max="1" width="34" style="80" customWidth="1"/>
    <col min="2" max="2" width="32" style="80" customWidth="1"/>
    <col min="3" max="3" width="16.140625" style="80" customWidth="1"/>
    <col min="4" max="4" width="18" style="80" customWidth="1"/>
    <col min="5" max="5" width="8.140625" style="80" customWidth="1"/>
    <col min="6" max="6" width="69.85546875" style="80" customWidth="1"/>
    <col min="7" max="7" width="31" style="80" customWidth="1"/>
    <col min="8" max="8" width="14.85546875" style="160" customWidth="1"/>
    <col min="9" max="9" width="36.7109375" style="80" customWidth="1"/>
    <col min="10" max="19" width="9.140625" style="80" hidden="1" customWidth="1"/>
    <col min="20" max="24" width="9.140625" style="81" hidden="1" customWidth="1"/>
    <col min="25" max="26" width="18.42578125" style="81" hidden="1" customWidth="1"/>
    <col min="27" max="27" width="9.140625" style="82" hidden="1" customWidth="1"/>
    <col min="28" max="28" width="54.140625" style="81" hidden="1" customWidth="1"/>
    <col min="29" max="32" width="9.140625" style="80" hidden="1" customWidth="1"/>
    <col min="33" max="33" width="20.140625" style="80" hidden="1" customWidth="1"/>
    <col min="34" max="34" width="15.42578125" style="80" hidden="1" customWidth="1"/>
    <col min="35" max="35" width="25.28515625" style="80" hidden="1" customWidth="1"/>
    <col min="36" max="36" width="19" style="80" customWidth="1"/>
    <col min="37" max="37" width="24.28515625" style="80" customWidth="1"/>
    <col min="38" max="38" width="25.7109375" style="80" customWidth="1"/>
    <col min="39" max="39" width="22.5703125" style="80" customWidth="1"/>
    <col min="40" max="40" width="31.5703125" style="80" customWidth="1"/>
    <col min="41" max="42" width="9.140625" style="80" customWidth="1"/>
    <col min="43" max="43" width="5" style="80" customWidth="1"/>
    <col min="44" max="16384" width="9.140625" style="80"/>
  </cols>
  <sheetData>
    <row r="1" spans="1:28" s="45" customFormat="1" ht="30" customHeight="1" x14ac:dyDescent="0.2">
      <c r="A1" s="265" t="str">
        <f>IF(Início!B6&lt;&gt;"",Início!B6,"")</f>
        <v>Agrupamento de Escolas Ruy Belo</v>
      </c>
      <c r="B1" s="49"/>
      <c r="C1" s="50"/>
      <c r="D1" s="50"/>
      <c r="E1" s="50"/>
      <c r="F1" s="50"/>
      <c r="G1" s="50"/>
      <c r="H1" s="158"/>
      <c r="I1" s="19">
        <f>IF(Início!G5&gt;0,Início!G5,"")</f>
        <v>1111403</v>
      </c>
      <c r="J1" s="45">
        <f>I1</f>
        <v>1111403</v>
      </c>
    </row>
    <row r="2" spans="1:28" s="46" customFormat="1" ht="12.75" x14ac:dyDescent="0.2">
      <c r="G2" s="279" t="s">
        <v>2</v>
      </c>
      <c r="H2" s="47" t="s">
        <v>4</v>
      </c>
      <c r="I2" s="211" t="s">
        <v>3</v>
      </c>
    </row>
    <row r="3" spans="1:28" s="35" customFormat="1" ht="25.5" customHeight="1" x14ac:dyDescent="0.2">
      <c r="A3" s="401" t="s">
        <v>318</v>
      </c>
      <c r="B3" s="434"/>
      <c r="C3" s="434"/>
      <c r="D3" s="434"/>
      <c r="E3" s="434"/>
      <c r="F3" s="549"/>
      <c r="G3" s="549"/>
      <c r="H3" s="549"/>
      <c r="I3" s="549"/>
    </row>
    <row r="4" spans="1:28" s="84" customFormat="1" ht="25.5" customHeight="1" x14ac:dyDescent="0.2">
      <c r="A4" s="550" t="s">
        <v>324</v>
      </c>
      <c r="B4" s="550"/>
      <c r="C4" s="550"/>
      <c r="D4" s="550"/>
      <c r="E4" s="550"/>
      <c r="F4" s="550"/>
      <c r="G4" s="550"/>
      <c r="H4" s="159"/>
      <c r="T4" s="81" t="s">
        <v>155</v>
      </c>
      <c r="U4" s="85"/>
      <c r="V4" s="85"/>
      <c r="W4" s="85"/>
      <c r="X4" s="85"/>
      <c r="Y4" s="81" t="s">
        <v>156</v>
      </c>
      <c r="Z4" s="81" t="s">
        <v>157</v>
      </c>
      <c r="AA4" s="85"/>
      <c r="AB4" s="83" t="s">
        <v>158</v>
      </c>
    </row>
    <row r="5" spans="1:28" ht="5.25" customHeight="1" x14ac:dyDescent="0.2">
      <c r="T5" s="81" t="s">
        <v>159</v>
      </c>
      <c r="Y5" s="81" t="s">
        <v>160</v>
      </c>
      <c r="Z5" s="81" t="s">
        <v>161</v>
      </c>
      <c r="AB5" s="83" t="s">
        <v>162</v>
      </c>
    </row>
    <row r="6" spans="1:28" s="35" customFormat="1" ht="25.5" customHeight="1" x14ac:dyDescent="0.2">
      <c r="A6" s="401" t="s">
        <v>298</v>
      </c>
      <c r="B6" s="434"/>
      <c r="C6" s="434"/>
      <c r="D6" s="434"/>
      <c r="E6" s="434"/>
      <c r="F6" s="549"/>
      <c r="G6" s="549"/>
      <c r="H6" s="549"/>
      <c r="I6" s="549"/>
    </row>
    <row r="7" spans="1:28" s="84" customFormat="1" ht="6.75" customHeight="1" x14ac:dyDescent="0.2">
      <c r="A7" s="551"/>
      <c r="B7" s="551"/>
      <c r="C7" s="551"/>
      <c r="D7" s="551"/>
      <c r="E7" s="551"/>
      <c r="F7" s="551"/>
      <c r="G7" s="551"/>
      <c r="H7" s="159"/>
      <c r="T7" s="81" t="s">
        <v>155</v>
      </c>
      <c r="U7" s="85"/>
      <c r="V7" s="85"/>
      <c r="W7" s="85"/>
      <c r="X7" s="85"/>
      <c r="Y7" s="81" t="s">
        <v>156</v>
      </c>
      <c r="Z7" s="81" t="s">
        <v>157</v>
      </c>
      <c r="AA7" s="85"/>
      <c r="AB7" s="83" t="s">
        <v>158</v>
      </c>
    </row>
    <row r="8" spans="1:28" ht="3" hidden="1" customHeight="1" x14ac:dyDescent="0.2">
      <c r="T8" s="81" t="s">
        <v>159</v>
      </c>
      <c r="Y8" s="81" t="s">
        <v>160</v>
      </c>
      <c r="Z8" s="81" t="s">
        <v>161</v>
      </c>
      <c r="AB8" s="83" t="s">
        <v>162</v>
      </c>
    </row>
    <row r="9" spans="1:28" s="86" customFormat="1" ht="30" customHeight="1" x14ac:dyDescent="0.2">
      <c r="A9" s="546" t="s">
        <v>154</v>
      </c>
      <c r="B9" s="546" t="s">
        <v>323</v>
      </c>
      <c r="C9" s="546" t="s">
        <v>164</v>
      </c>
      <c r="D9" s="546"/>
      <c r="E9" s="546" t="s">
        <v>301</v>
      </c>
      <c r="F9" s="546"/>
      <c r="G9" s="546" t="s">
        <v>325</v>
      </c>
      <c r="H9" s="552" t="s">
        <v>326</v>
      </c>
      <c r="I9" s="546" t="s">
        <v>331</v>
      </c>
      <c r="T9" s="87" t="s">
        <v>165</v>
      </c>
      <c r="U9" s="88"/>
      <c r="V9" s="88"/>
      <c r="W9" s="88"/>
      <c r="X9" s="88"/>
      <c r="Y9" s="87" t="s">
        <v>166</v>
      </c>
      <c r="Z9" s="87" t="s">
        <v>167</v>
      </c>
      <c r="AB9" s="89" t="s">
        <v>168</v>
      </c>
    </row>
    <row r="10" spans="1:28" s="90" customFormat="1" ht="63" customHeight="1" x14ac:dyDescent="0.2">
      <c r="A10" s="547"/>
      <c r="B10" s="547"/>
      <c r="C10" s="546" t="s">
        <v>303</v>
      </c>
      <c r="D10" s="546" t="s">
        <v>265</v>
      </c>
      <c r="E10" s="546"/>
      <c r="F10" s="546"/>
      <c r="G10" s="546"/>
      <c r="H10" s="552"/>
      <c r="I10" s="546"/>
      <c r="T10" s="83" t="s">
        <v>169</v>
      </c>
      <c r="U10" s="83"/>
      <c r="V10" s="83"/>
      <c r="W10" s="83"/>
      <c r="X10" s="83"/>
      <c r="Y10" s="83"/>
      <c r="Z10" s="83" t="s">
        <v>170</v>
      </c>
      <c r="AB10" s="83" t="s">
        <v>171</v>
      </c>
    </row>
    <row r="11" spans="1:28" s="90" customFormat="1" ht="25.5" customHeight="1" x14ac:dyDescent="0.2">
      <c r="A11" s="548"/>
      <c r="B11" s="548"/>
      <c r="C11" s="553"/>
      <c r="D11" s="553"/>
      <c r="E11" s="285" t="s">
        <v>300</v>
      </c>
      <c r="F11" s="285" t="s">
        <v>302</v>
      </c>
      <c r="G11" s="548"/>
      <c r="H11" s="548"/>
      <c r="I11" s="548"/>
      <c r="T11" s="83"/>
      <c r="U11" s="83"/>
      <c r="V11" s="83"/>
      <c r="W11" s="83"/>
      <c r="X11" s="83"/>
      <c r="Y11" s="83"/>
      <c r="Z11" s="83"/>
      <c r="AB11" s="83"/>
    </row>
    <row r="12" spans="1:28" s="91" customFormat="1" ht="45.75" customHeight="1" x14ac:dyDescent="0.2">
      <c r="A12" s="162" t="s">
        <v>158</v>
      </c>
      <c r="B12" s="162" t="s">
        <v>434</v>
      </c>
      <c r="C12" s="169" t="s">
        <v>435</v>
      </c>
      <c r="D12" s="129">
        <v>12</v>
      </c>
      <c r="E12" s="282" t="s">
        <v>389</v>
      </c>
      <c r="F12" s="326"/>
      <c r="G12" s="283" t="s">
        <v>585</v>
      </c>
      <c r="H12" s="161">
        <v>1</v>
      </c>
      <c r="I12" s="130" t="s">
        <v>586</v>
      </c>
      <c r="J12" s="91">
        <v>1</v>
      </c>
      <c r="T12" s="78" t="s">
        <v>173</v>
      </c>
      <c r="U12" s="89"/>
      <c r="V12" s="89"/>
      <c r="W12" s="89"/>
      <c r="X12" s="89"/>
      <c r="Y12" s="89"/>
      <c r="Z12" s="89" t="s">
        <v>174</v>
      </c>
      <c r="AB12" s="89" t="s">
        <v>175</v>
      </c>
    </row>
    <row r="13" spans="1:28" s="91" customFormat="1" ht="45.75" customHeight="1" x14ac:dyDescent="0.2">
      <c r="A13" s="162" t="s">
        <v>178</v>
      </c>
      <c r="B13" s="162" t="s">
        <v>436</v>
      </c>
      <c r="C13" s="169">
        <v>2</v>
      </c>
      <c r="D13" s="129">
        <v>2</v>
      </c>
      <c r="E13" s="282" t="s">
        <v>389</v>
      </c>
      <c r="F13" s="326"/>
      <c r="G13" s="283" t="s">
        <v>587</v>
      </c>
      <c r="H13" s="161">
        <v>1</v>
      </c>
      <c r="I13" s="130" t="s">
        <v>586</v>
      </c>
      <c r="J13" s="91">
        <v>2</v>
      </c>
      <c r="T13" s="78" t="s">
        <v>177</v>
      </c>
      <c r="U13" s="89"/>
      <c r="V13" s="89"/>
      <c r="W13" s="89"/>
      <c r="X13" s="89"/>
      <c r="Y13" s="89"/>
      <c r="Z13" s="89"/>
      <c r="AB13" s="89" t="s">
        <v>178</v>
      </c>
    </row>
    <row r="14" spans="1:28" s="91" customFormat="1" ht="45.75" customHeight="1" x14ac:dyDescent="0.2">
      <c r="A14" s="162" t="s">
        <v>9</v>
      </c>
      <c r="B14" s="162" t="s">
        <v>437</v>
      </c>
      <c r="C14" s="169" t="s">
        <v>435</v>
      </c>
      <c r="D14" s="129"/>
      <c r="E14" s="282" t="s">
        <v>535</v>
      </c>
      <c r="F14" s="326" t="s">
        <v>588</v>
      </c>
      <c r="G14" s="283"/>
      <c r="H14" s="161"/>
      <c r="I14" s="130"/>
      <c r="J14" s="91">
        <v>3</v>
      </c>
      <c r="T14" s="89"/>
      <c r="U14" s="89"/>
      <c r="V14" s="89"/>
      <c r="W14" s="89"/>
      <c r="X14" s="89"/>
      <c r="Y14" s="89"/>
      <c r="Z14" s="89"/>
      <c r="AB14" s="89" t="s">
        <v>179</v>
      </c>
    </row>
    <row r="15" spans="1:28" s="91" customFormat="1" ht="45.75" customHeight="1" x14ac:dyDescent="0.2">
      <c r="A15" s="162" t="s">
        <v>9</v>
      </c>
      <c r="B15" s="162" t="s">
        <v>438</v>
      </c>
      <c r="C15" s="169" t="s">
        <v>439</v>
      </c>
      <c r="D15" s="129">
        <v>3</v>
      </c>
      <c r="E15" s="282" t="s">
        <v>389</v>
      </c>
      <c r="F15" s="326"/>
      <c r="G15" s="283" t="s">
        <v>589</v>
      </c>
      <c r="H15" s="161">
        <v>1</v>
      </c>
      <c r="I15" s="130" t="s">
        <v>586</v>
      </c>
      <c r="J15" s="91">
        <v>4</v>
      </c>
      <c r="T15" s="89"/>
      <c r="U15" s="89"/>
      <c r="V15" s="89"/>
      <c r="W15" s="89"/>
      <c r="X15" s="89"/>
      <c r="Y15" s="89"/>
      <c r="Z15" s="89"/>
      <c r="AB15" s="89" t="s">
        <v>180</v>
      </c>
    </row>
    <row r="16" spans="1:28" s="77" customFormat="1" ht="45.75" customHeight="1" x14ac:dyDescent="0.2">
      <c r="A16" s="162" t="s">
        <v>175</v>
      </c>
      <c r="B16" s="162" t="s">
        <v>440</v>
      </c>
      <c r="C16" s="169" t="s">
        <v>441</v>
      </c>
      <c r="D16" s="129"/>
      <c r="E16" s="282"/>
      <c r="F16" s="326" t="s">
        <v>590</v>
      </c>
      <c r="G16" s="283"/>
      <c r="H16" s="161"/>
      <c r="I16" s="130"/>
      <c r="J16" s="91">
        <v>5</v>
      </c>
      <c r="T16" s="78"/>
      <c r="U16" s="78"/>
      <c r="V16" s="78"/>
      <c r="W16" s="78"/>
      <c r="X16" s="78"/>
      <c r="Y16" s="78"/>
      <c r="Z16" s="78"/>
      <c r="AA16" s="79"/>
      <c r="AB16" s="89" t="s">
        <v>9</v>
      </c>
    </row>
    <row r="17" spans="1:28" s="77" customFormat="1" ht="45.75" customHeight="1" x14ac:dyDescent="0.2">
      <c r="A17" s="162" t="s">
        <v>175</v>
      </c>
      <c r="B17" s="162" t="s">
        <v>442</v>
      </c>
      <c r="C17" s="169" t="s">
        <v>443</v>
      </c>
      <c r="D17" s="129"/>
      <c r="E17" s="282"/>
      <c r="F17" s="326" t="s">
        <v>590</v>
      </c>
      <c r="G17" s="283"/>
      <c r="H17" s="161"/>
      <c r="I17" s="130"/>
      <c r="J17" s="91">
        <v>6</v>
      </c>
      <c r="T17" s="78"/>
      <c r="U17" s="78"/>
      <c r="V17" s="78"/>
      <c r="W17" s="78"/>
      <c r="X17" s="78"/>
      <c r="Y17" s="78"/>
      <c r="Z17" s="78"/>
      <c r="AA17" s="79"/>
      <c r="AB17" s="78"/>
    </row>
    <row r="18" spans="1:28" ht="45.75" customHeight="1" x14ac:dyDescent="0.2">
      <c r="A18" s="162" t="s">
        <v>9</v>
      </c>
      <c r="B18" s="162" t="s">
        <v>444</v>
      </c>
      <c r="C18" s="169" t="s">
        <v>445</v>
      </c>
      <c r="D18" s="129">
        <v>12</v>
      </c>
      <c r="E18" s="282" t="s">
        <v>389</v>
      </c>
      <c r="F18" s="326"/>
      <c r="G18" s="283" t="s">
        <v>591</v>
      </c>
      <c r="H18" s="161">
        <v>1</v>
      </c>
      <c r="I18" s="130" t="s">
        <v>586</v>
      </c>
      <c r="J18" s="91">
        <v>7</v>
      </c>
    </row>
    <row r="19" spans="1:28" ht="45.75" customHeight="1" x14ac:dyDescent="0.2">
      <c r="A19" s="162" t="s">
        <v>83</v>
      </c>
      <c r="B19" s="162" t="s">
        <v>83</v>
      </c>
      <c r="C19" s="169" t="s">
        <v>83</v>
      </c>
      <c r="D19" s="129"/>
      <c r="E19" s="282"/>
      <c r="F19" s="326"/>
      <c r="G19" s="168"/>
      <c r="H19" s="161"/>
      <c r="I19" s="130"/>
      <c r="J19" s="91">
        <v>8</v>
      </c>
    </row>
    <row r="20" spans="1:28" ht="45.75" customHeight="1" x14ac:dyDescent="0.2">
      <c r="A20" s="162" t="s">
        <v>83</v>
      </c>
      <c r="B20" s="162" t="s">
        <v>83</v>
      </c>
      <c r="C20" s="169" t="s">
        <v>83</v>
      </c>
      <c r="D20" s="167"/>
      <c r="E20" s="282"/>
      <c r="F20" s="326"/>
      <c r="G20" s="168"/>
      <c r="H20" s="171"/>
      <c r="I20" s="172"/>
      <c r="J20" s="91">
        <v>9</v>
      </c>
    </row>
    <row r="21" spans="1:28" ht="45.75" customHeight="1" x14ac:dyDescent="0.2">
      <c r="A21" s="162" t="s">
        <v>83</v>
      </c>
      <c r="B21" s="162" t="s">
        <v>83</v>
      </c>
      <c r="C21" s="169" t="s">
        <v>83</v>
      </c>
      <c r="D21" s="167"/>
      <c r="E21" s="282"/>
      <c r="F21" s="326"/>
      <c r="G21" s="283"/>
      <c r="H21" s="171"/>
      <c r="I21" s="172"/>
      <c r="J21" s="91">
        <v>10</v>
      </c>
    </row>
    <row r="22" spans="1:28" ht="45.75" customHeight="1" x14ac:dyDescent="0.2">
      <c r="A22" s="162" t="s">
        <v>83</v>
      </c>
      <c r="B22" s="162" t="s">
        <v>83</v>
      </c>
      <c r="C22" s="169" t="s">
        <v>83</v>
      </c>
      <c r="D22" s="167"/>
      <c r="E22" s="282"/>
      <c r="F22" s="326"/>
      <c r="G22" s="283"/>
      <c r="H22" s="171"/>
      <c r="I22" s="172"/>
      <c r="J22" s="91">
        <v>11</v>
      </c>
    </row>
    <row r="23" spans="1:28" ht="45.75" customHeight="1" x14ac:dyDescent="0.2">
      <c r="A23" s="163" t="s">
        <v>83</v>
      </c>
      <c r="B23" s="163" t="s">
        <v>83</v>
      </c>
      <c r="C23" s="170" t="s">
        <v>83</v>
      </c>
      <c r="D23" s="167"/>
      <c r="E23" s="282"/>
      <c r="F23" s="326"/>
      <c r="G23" s="283"/>
      <c r="H23" s="171"/>
      <c r="I23" s="172"/>
      <c r="J23" s="91">
        <v>12</v>
      </c>
    </row>
  </sheetData>
  <sheetProtection password="DC9F" sheet="1"/>
  <mergeCells count="13">
    <mergeCell ref="B9:B11"/>
    <mergeCell ref="A9:A11"/>
    <mergeCell ref="A3:I3"/>
    <mergeCell ref="A4:G4"/>
    <mergeCell ref="A6:I6"/>
    <mergeCell ref="A7:G7"/>
    <mergeCell ref="C9:D9"/>
    <mergeCell ref="E9:F10"/>
    <mergeCell ref="G9:G11"/>
    <mergeCell ref="H9:H11"/>
    <mergeCell ref="I9:I11"/>
    <mergeCell ref="D10:D11"/>
    <mergeCell ref="C10:C11"/>
  </mergeCells>
  <dataValidations count="4">
    <dataValidation type="list" allowBlank="1" showInputMessage="1" showErrorMessage="1" sqref="I12:I23">
      <formula1>"1 - Discordo Totalmente,2 - Discordo,3 - Concordo,4 - Concordo Totalmente"</formula1>
    </dataValidation>
    <dataValidation type="list" errorStyle="information" allowBlank="1" showInputMessage="1" showErrorMessage="1" sqref="E12:E23">
      <formula1>",Sim,Não"</formula1>
    </dataValidation>
    <dataValidation type="textLength" allowBlank="1" showInputMessage="1" showErrorMessage="1" sqref="B12:B23">
      <formula1>0</formula1>
      <formula2>200</formula2>
    </dataValidation>
    <dataValidation type="whole" allowBlank="1" showInputMessage="1" showErrorMessage="1" sqref="D12:D23">
      <formula1>0</formula1>
      <formula2>300</formula2>
    </dataValidation>
  </dataValidations>
  <hyperlinks>
    <hyperlink ref="G2" location="Início!A1" display="Início"/>
    <hyperlink ref="H2" location="'Q6'!A1" display="Anterior"/>
    <hyperlink ref="I2" location="'Q8'!A1" display="Seguinte"/>
  </hyperlinks>
  <printOptions horizontalCentered="1"/>
  <pageMargins left="0.23622047244094491" right="0.19685039370078741" top="0.82677165354330717" bottom="0.39370078740157483" header="0.31496062992125984" footer="0.31496062992125984"/>
  <pageSetup paperSize="8" scale="75" orientation="landscape" r:id="rId1"/>
  <headerFooter>
    <oddHeader>&amp;C&amp;"Calibri,Negrito"&amp;16Relatório TEIP 2015/2016 - Parte II</oddHeader>
    <oddFooter>&amp;RPág.&amp;P de &amp;N da secção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13</vt:i4>
      </vt:variant>
      <vt:variant>
        <vt:lpstr>Intervalos com Nome</vt:lpstr>
      </vt:variant>
      <vt:variant>
        <vt:i4>15</vt:i4>
      </vt:variant>
    </vt:vector>
  </HeadingPairs>
  <TitlesOfParts>
    <vt:vector size="28" baseType="lpstr">
      <vt:lpstr>Início</vt:lpstr>
      <vt:lpstr>Q1</vt:lpstr>
      <vt:lpstr>Q2</vt:lpstr>
      <vt:lpstr>Q3</vt:lpstr>
      <vt:lpstr>Q3_absentismo</vt:lpstr>
      <vt:lpstr>Q4</vt:lpstr>
      <vt:lpstr>Q5</vt:lpstr>
      <vt:lpstr>Q6</vt:lpstr>
      <vt:lpstr>Q7</vt:lpstr>
      <vt:lpstr>Q8</vt:lpstr>
      <vt:lpstr>Q9</vt:lpstr>
      <vt:lpstr>Anexo_I_Plano_Cap 2016_17</vt:lpstr>
      <vt:lpstr>Anexo_II_Perito_Externo 2016_17</vt:lpstr>
      <vt:lpstr>'Anexo_I_Plano_Cap 2016_17'!Área_de_Impressão</vt:lpstr>
      <vt:lpstr>'Anexo_II_Perito_Externo 2016_17'!Área_de_Impressão</vt:lpstr>
      <vt:lpstr>'Q1'!Área_de_Impressão</vt:lpstr>
      <vt:lpstr>'Q2'!Área_de_Impressão</vt:lpstr>
      <vt:lpstr>'Q3'!Área_de_Impressão</vt:lpstr>
      <vt:lpstr>'Q4'!Área_de_Impressão</vt:lpstr>
      <vt:lpstr>'Q7'!Área_de_Impressão</vt:lpstr>
      <vt:lpstr>'Q8'!Área_de_Impressão</vt:lpstr>
      <vt:lpstr>'Anexo_I_Plano_Cap 2016_17'!Títulos_de_Impressão</vt:lpstr>
      <vt:lpstr>'Anexo_II_Perito_Externo 2016_17'!Títulos_de_Impressão</vt:lpstr>
      <vt:lpstr>'Q1'!Títulos_de_Impressão</vt:lpstr>
      <vt:lpstr>'Q2'!Títulos_de_Impressão</vt:lpstr>
      <vt:lpstr>'Q3'!Títulos_de_Impressão</vt:lpstr>
      <vt:lpstr>Q3_absentismo!Títulos_de_Impressão</vt:lpstr>
      <vt:lpstr>'Q7'!Títulos_de_Impressão</vt:lpstr>
    </vt:vector>
  </TitlesOfParts>
  <Company>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fmendes</dc:creator>
  <cp:lastModifiedBy>Edu</cp:lastModifiedBy>
  <cp:lastPrinted>2016-09-27T09:29:11Z</cp:lastPrinted>
  <dcterms:created xsi:type="dcterms:W3CDTF">2011-02-11T14:58:19Z</dcterms:created>
  <dcterms:modified xsi:type="dcterms:W3CDTF">2016-12-07T20:31:04Z</dcterms:modified>
</cp:coreProperties>
</file>